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5" yWindow="1200" windowWidth="20145" windowHeight="9225"/>
  </bookViews>
  <sheets>
    <sheet name="导入模板" sheetId="1" r:id="rId1"/>
  </sheets>
  <definedNames>
    <definedName name="_xlnm._FilterDatabase" localSheetId="0" hidden="1">导入模板!#REF!</definedName>
    <definedName name="_xlnm.Print_Area" localSheetId="0">导入模板!$A$1:$E$106</definedName>
    <definedName name="_xlnm.Print_Titles" localSheetId="0">导入模板!$1:$4</definedName>
  </definedNames>
  <calcPr calcId="145621"/>
</workbook>
</file>

<file path=xl/calcChain.xml><?xml version="1.0" encoding="utf-8"?>
<calcChain xmlns="http://schemas.openxmlformats.org/spreadsheetml/2006/main">
  <c r="B106" i="1" l="1"/>
  <c r="B105" i="1"/>
  <c r="B100" i="1" l="1"/>
  <c r="B97" i="1"/>
  <c r="B94" i="1"/>
  <c r="B90" i="1"/>
  <c r="B83" i="1"/>
  <c r="B81" i="1"/>
  <c r="B78" i="1"/>
  <c r="B73" i="1"/>
  <c r="B64" i="1"/>
  <c r="B58" i="1"/>
  <c r="B52" i="1"/>
  <c r="B44" i="1"/>
  <c r="B39" i="1"/>
  <c r="B30" i="1"/>
  <c r="B24" i="1"/>
  <c r="B17" i="1"/>
  <c r="B10" i="1"/>
</calcChain>
</file>

<file path=xl/sharedStrings.xml><?xml version="1.0" encoding="utf-8"?>
<sst xmlns="http://schemas.openxmlformats.org/spreadsheetml/2006/main" count="355" uniqueCount="58">
  <si>
    <t>单位</t>
  </si>
  <si>
    <t>金额</t>
  </si>
  <si>
    <t>支出功能分类科目</t>
  </si>
  <si>
    <t>项目名称</t>
  </si>
  <si>
    <t>双水财政</t>
  </si>
  <si>
    <t>初中教育</t>
  </si>
  <si>
    <t>2020年中小学校舍维修改造专项资金</t>
  </si>
  <si>
    <t>沙堆财政</t>
  </si>
  <si>
    <t>会城财政</t>
  </si>
  <si>
    <t>其他普通教育支出</t>
  </si>
  <si>
    <t>陈经纶中学</t>
  </si>
  <si>
    <t>2020年春季学期义务教育家庭经济困难寄宿生生活费补助</t>
  </si>
  <si>
    <t>江门市新会陈经纶中学</t>
  </si>
  <si>
    <t>葵城中学</t>
  </si>
  <si>
    <t>江门市新会葵城中学</t>
  </si>
  <si>
    <t>三江财政</t>
    <phoneticPr fontId="1" type="noConversion"/>
  </si>
  <si>
    <t>司前财政</t>
    <phoneticPr fontId="1" type="noConversion"/>
  </si>
  <si>
    <t>小学教育</t>
    <phoneticPr fontId="1" type="noConversion"/>
  </si>
  <si>
    <t>罗坑财政</t>
    <phoneticPr fontId="1" type="noConversion"/>
  </si>
  <si>
    <t>古井财政</t>
    <phoneticPr fontId="1" type="noConversion"/>
  </si>
  <si>
    <t>睦洲财政</t>
    <phoneticPr fontId="1" type="noConversion"/>
  </si>
  <si>
    <t>大泽财政</t>
    <phoneticPr fontId="1" type="noConversion"/>
  </si>
  <si>
    <t>江门市新会李文达中学</t>
  </si>
  <si>
    <t>2020年春季学期义务教育家庭经济困难非寄宿生生活费补助经费</t>
  </si>
  <si>
    <t>会城财政</t>
    <phoneticPr fontId="1" type="noConversion"/>
  </si>
  <si>
    <t>双水财政</t>
    <phoneticPr fontId="1" type="noConversion"/>
  </si>
  <si>
    <t>沙堆财政</t>
    <phoneticPr fontId="1" type="noConversion"/>
  </si>
  <si>
    <t>大鳌财政</t>
    <phoneticPr fontId="1" type="noConversion"/>
  </si>
  <si>
    <t>崖门财政</t>
    <phoneticPr fontId="1" type="noConversion"/>
  </si>
  <si>
    <t>江门市新会体育学校</t>
  </si>
  <si>
    <t>江门市新会华侨中学</t>
  </si>
  <si>
    <t>江门市新会区特殊教育学校</t>
  </si>
  <si>
    <t>预拨付2020年秋季学期义务教育家庭经济困难非寄宿生生活费补助</t>
  </si>
  <si>
    <t>2020年中小学校舍安全保障长效机制中央资金</t>
  </si>
  <si>
    <t>2020 年城乡义务教育补助经费中央直达资金明细表</t>
  </si>
  <si>
    <t>小学教育</t>
    <phoneticPr fontId="1" type="noConversion"/>
  </si>
  <si>
    <t>初中教育</t>
    <phoneticPr fontId="1" type="noConversion"/>
  </si>
  <si>
    <t>小计</t>
    <phoneticPr fontId="1" type="noConversion"/>
  </si>
  <si>
    <t>合计</t>
    <phoneticPr fontId="1" type="noConversion"/>
  </si>
  <si>
    <t>单位：元</t>
    <phoneticPr fontId="1" type="noConversion"/>
  </si>
  <si>
    <t>附件</t>
    <phoneticPr fontId="1" type="noConversion"/>
  </si>
  <si>
    <r>
      <rPr>
        <sz val="12"/>
        <rFont val="宋体"/>
        <family val="3"/>
        <charset val="134"/>
      </rPr>
      <t>预拨付</t>
    </r>
    <r>
      <rPr>
        <sz val="12"/>
        <rFont val="Arial"/>
        <family val="2"/>
      </rPr>
      <t>2020</t>
    </r>
    <r>
      <rPr>
        <sz val="12"/>
        <rFont val="宋体"/>
        <family val="3"/>
        <charset val="134"/>
      </rPr>
      <t>年秋季学期义务教育家庭经济困难非寄宿生生活费补助</t>
    </r>
    <phoneticPr fontId="1" type="noConversion"/>
  </si>
  <si>
    <r>
      <rPr>
        <sz val="12"/>
        <rFont val="宋体"/>
        <family val="3"/>
        <charset val="134"/>
      </rPr>
      <t>预拨付</t>
    </r>
    <r>
      <rPr>
        <sz val="12"/>
        <rFont val="Arial"/>
        <family val="2"/>
      </rPr>
      <t>2020</t>
    </r>
    <r>
      <rPr>
        <sz val="12"/>
        <rFont val="宋体"/>
        <family val="3"/>
        <charset val="134"/>
      </rPr>
      <t>年秋季学期义务教育家庭经济困难寄宿生生活费补助</t>
    </r>
    <phoneticPr fontId="1" type="noConversion"/>
  </si>
  <si>
    <r>
      <rPr>
        <sz val="12"/>
        <rFont val="宋体"/>
        <family val="3"/>
        <charset val="134"/>
      </rPr>
      <t>清算</t>
    </r>
    <r>
      <rPr>
        <sz val="12"/>
        <rFont val="Arial"/>
        <family val="2"/>
      </rPr>
      <t>2020</t>
    </r>
    <r>
      <rPr>
        <sz val="12"/>
        <rFont val="宋体"/>
        <family val="3"/>
        <charset val="134"/>
      </rPr>
      <t>年城乡义务教育公用经费补助资金</t>
    </r>
    <phoneticPr fontId="1" type="noConversion"/>
  </si>
  <si>
    <r>
      <t>2020</t>
    </r>
    <r>
      <rPr>
        <sz val="12"/>
        <rFont val="宋体"/>
        <family val="3"/>
        <charset val="134"/>
      </rPr>
      <t>年春季学期义务教育家庭经济困难寄宿生生活费补助</t>
    </r>
  </si>
  <si>
    <r>
      <rPr>
        <sz val="12"/>
        <rFont val="宋体"/>
        <family val="3"/>
        <charset val="134"/>
      </rPr>
      <t>新财教〔</t>
    </r>
    <r>
      <rPr>
        <sz val="12"/>
        <rFont val="Arial"/>
        <family val="2"/>
      </rPr>
      <t>2020</t>
    </r>
    <r>
      <rPr>
        <sz val="12"/>
        <rFont val="宋体"/>
        <family val="3"/>
        <charset val="134"/>
      </rPr>
      <t>〕</t>
    </r>
    <r>
      <rPr>
        <sz val="12"/>
        <rFont val="Arial"/>
        <family val="2"/>
      </rPr>
      <t>12</t>
    </r>
    <r>
      <rPr>
        <sz val="12"/>
        <rFont val="宋体"/>
        <family val="3"/>
        <charset val="134"/>
      </rPr>
      <t>号</t>
    </r>
    <phoneticPr fontId="1" type="noConversion"/>
  </si>
  <si>
    <r>
      <t>新财教〔</t>
    </r>
    <r>
      <rPr>
        <sz val="12"/>
        <rFont val="Arial"/>
        <family val="2"/>
      </rPr>
      <t>2020</t>
    </r>
    <r>
      <rPr>
        <sz val="12"/>
        <rFont val="宋体"/>
        <family val="3"/>
        <charset val="134"/>
      </rPr>
      <t>〕</t>
    </r>
    <r>
      <rPr>
        <sz val="12"/>
        <rFont val="Arial"/>
        <family val="2"/>
      </rPr>
      <t>12</t>
    </r>
    <r>
      <rPr>
        <sz val="12"/>
        <rFont val="宋体"/>
        <family val="3"/>
        <charset val="134"/>
      </rPr>
      <t>号</t>
    </r>
  </si>
  <si>
    <t>新财教〔2020〕29号</t>
  </si>
  <si>
    <t>新财教〔2020〕10号</t>
  </si>
  <si>
    <t>新财教〔2020〕27号</t>
  </si>
  <si>
    <t>新财教〔2020〕31号</t>
  </si>
  <si>
    <t>新财教〔2020〕22号</t>
  </si>
  <si>
    <t>原下达文号</t>
    <phoneticPr fontId="1" type="noConversion"/>
  </si>
  <si>
    <t>教育局（待分配）</t>
    <phoneticPr fontId="1" type="noConversion"/>
  </si>
  <si>
    <t>小计</t>
    <phoneticPr fontId="1" type="noConversion"/>
  </si>
  <si>
    <r>
      <t>预拨付</t>
    </r>
    <r>
      <rPr>
        <sz val="12"/>
        <rFont val="Arial"/>
        <family val="2"/>
      </rPr>
      <t>2020</t>
    </r>
    <r>
      <rPr>
        <sz val="12"/>
        <rFont val="宋体"/>
        <family val="3"/>
        <charset val="134"/>
      </rPr>
      <t>年秋季学期义务教育家庭经济困难寄宿生生活费补助</t>
    </r>
    <phoneticPr fontId="1" type="noConversion"/>
  </si>
  <si>
    <r>
      <t>2020</t>
    </r>
    <r>
      <rPr>
        <sz val="12"/>
        <rFont val="宋体"/>
        <family val="3"/>
        <charset val="134"/>
      </rPr>
      <t>年义务教育家庭经济困难寄宿生生活费补助（</t>
    </r>
    <r>
      <rPr>
        <sz val="12"/>
        <rFont val="Arial"/>
        <family val="2"/>
      </rPr>
      <t>01002</t>
    </r>
    <r>
      <rPr>
        <sz val="12"/>
        <rFont val="宋体"/>
        <family val="3"/>
        <charset val="134"/>
      </rPr>
      <t>正常转移支付）</t>
    </r>
  </si>
  <si>
    <r>
      <t>2020</t>
    </r>
    <r>
      <rPr>
        <sz val="12"/>
        <rFont val="宋体"/>
        <family val="3"/>
        <charset val="134"/>
      </rPr>
      <t>年义务教育家庭经济困难非寄宿生生活费补助（</t>
    </r>
    <r>
      <rPr>
        <sz val="12"/>
        <rFont val="Arial"/>
        <family val="2"/>
      </rPr>
      <t>01002</t>
    </r>
    <r>
      <rPr>
        <sz val="12"/>
        <rFont val="宋体"/>
        <family val="3"/>
        <charset val="134"/>
      </rPr>
      <t>正常转移支付）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</si>
</sst>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 * #,##0.00_ ;_ * \-#,##0.00_ ;_ * &quot;-&quot;??_ ;_ @_ "/>
  </numFmts>
  <fonts count="10" x14ac:knownFonts="1">
    <font>
      <sz val="10"/>
      <name val="Arial"/>
      <family val="2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8"/>
      <name val="Arial"/>
      <family val="2"/>
    </font>
    <font>
      <b/>
      <sz val="12"/>
      <name val="宋体"/>
      <family val="3"/>
      <charset val="134"/>
    </font>
    <font>
      <b/>
      <sz val="12"/>
      <name val="Segoe UI"/>
      <family val="2"/>
      <charset val="134"/>
    </font>
    <font>
      <sz val="12"/>
      <name val="Arial"/>
      <family val="2"/>
    </font>
    <font>
      <sz val="12"/>
      <name val="宋体"/>
      <family val="3"/>
      <charset val="134"/>
    </font>
    <font>
      <sz val="10"/>
      <name val="Arial"/>
      <family val="2"/>
    </font>
    <font>
      <sz val="2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>
      <alignment vertical="center"/>
    </xf>
  </cellStyleXfs>
  <cellXfs count="42">
    <xf numFmtId="0" fontId="0" fillId="0" borderId="0" xfId="0"/>
    <xf numFmtId="49" fontId="0" fillId="0" borderId="0" xfId="0" applyNumberFormat="1"/>
    <xf numFmtId="49" fontId="3" fillId="0" borderId="2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right"/>
    </xf>
    <xf numFmtId="49" fontId="4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Alignment="1">
      <alignment horizontal="center" vertical="center"/>
    </xf>
    <xf numFmtId="49" fontId="7" fillId="0" borderId="1" xfId="0" applyNumberFormat="1" applyFont="1" applyBorder="1"/>
    <xf numFmtId="49" fontId="6" fillId="0" borderId="1" xfId="0" applyNumberFormat="1" applyFont="1" applyBorder="1"/>
    <xf numFmtId="49" fontId="6" fillId="0" borderId="0" xfId="0" applyNumberFormat="1" applyFont="1"/>
    <xf numFmtId="49" fontId="7" fillId="2" borderId="1" xfId="0" applyNumberFormat="1" applyFont="1" applyFill="1" applyBorder="1"/>
    <xf numFmtId="49" fontId="6" fillId="2" borderId="0" xfId="0" applyNumberFormat="1" applyFont="1" applyFill="1"/>
    <xf numFmtId="49" fontId="6" fillId="2" borderId="1" xfId="0" applyNumberFormat="1" applyFont="1" applyFill="1" applyBorder="1"/>
    <xf numFmtId="0" fontId="6" fillId="2" borderId="1" xfId="0" applyFont="1" applyFill="1" applyBorder="1"/>
    <xf numFmtId="0" fontId="6" fillId="0" borderId="1" xfId="0" applyFont="1" applyBorder="1"/>
    <xf numFmtId="49" fontId="6" fillId="0" borderId="1" xfId="0" applyNumberFormat="1" applyFont="1" applyFill="1" applyBorder="1"/>
    <xf numFmtId="49" fontId="6" fillId="0" borderId="0" xfId="0" applyNumberFormat="1" applyFont="1" applyFill="1"/>
    <xf numFmtId="49" fontId="7" fillId="0" borderId="1" xfId="0" applyNumberFormat="1" applyFont="1" applyFill="1" applyBorder="1"/>
    <xf numFmtId="49" fontId="6" fillId="2" borderId="1" xfId="0" applyNumberFormat="1" applyFont="1" applyFill="1" applyBorder="1" applyAlignment="1">
      <alignment horizontal="left" vertical="center"/>
    </xf>
    <xf numFmtId="49" fontId="6" fillId="2" borderId="0" xfId="0" applyNumberFormat="1" applyFont="1" applyFill="1" applyAlignment="1">
      <alignment horizontal="left" vertical="center"/>
    </xf>
    <xf numFmtId="49" fontId="7" fillId="2" borderId="1" xfId="0" applyNumberFormat="1" applyFont="1" applyFill="1" applyBorder="1" applyAlignment="1">
      <alignment horizontal="left"/>
    </xf>
    <xf numFmtId="43" fontId="0" fillId="0" borderId="0" xfId="1" applyFont="1" applyAlignment="1"/>
    <xf numFmtId="43" fontId="3" fillId="0" borderId="2" xfId="1" applyFont="1" applyBorder="1" applyAlignment="1">
      <alignment horizontal="center"/>
    </xf>
    <xf numFmtId="43" fontId="5" fillId="0" borderId="1" xfId="1" applyFont="1" applyFill="1" applyBorder="1" applyAlignment="1">
      <alignment horizontal="center" vertical="center"/>
    </xf>
    <xf numFmtId="43" fontId="6" fillId="0" borderId="1" xfId="1" applyFont="1" applyBorder="1" applyAlignment="1"/>
    <xf numFmtId="43" fontId="6" fillId="2" borderId="0" xfId="1" applyFont="1" applyFill="1" applyAlignment="1"/>
    <xf numFmtId="43" fontId="6" fillId="0" borderId="1" xfId="1" applyFont="1" applyBorder="1" applyAlignment="1">
      <alignment horizontal="left"/>
    </xf>
    <xf numFmtId="43" fontId="6" fillId="0" borderId="3" xfId="1" applyFont="1" applyFill="1" applyBorder="1" applyAlignment="1"/>
    <xf numFmtId="43" fontId="6" fillId="0" borderId="1" xfId="1" applyFont="1" applyFill="1" applyBorder="1" applyAlignment="1"/>
    <xf numFmtId="43" fontId="6" fillId="2" borderId="1" xfId="1" applyFont="1" applyFill="1" applyBorder="1" applyAlignment="1"/>
    <xf numFmtId="43" fontId="6" fillId="2" borderId="1" xfId="1" applyFont="1" applyFill="1" applyBorder="1" applyAlignment="1">
      <alignment horizontal="left"/>
    </xf>
    <xf numFmtId="49" fontId="0" fillId="0" borderId="0" xfId="0" applyNumberFormat="1" applyAlignment="1"/>
    <xf numFmtId="49" fontId="7" fillId="0" borderId="1" xfId="0" applyNumberFormat="1" applyFont="1" applyBorder="1" applyAlignment="1"/>
    <xf numFmtId="49" fontId="6" fillId="0" borderId="1" xfId="0" applyNumberFormat="1" applyFont="1" applyBorder="1" applyAlignment="1"/>
    <xf numFmtId="49" fontId="7" fillId="2" borderId="1" xfId="0" applyNumberFormat="1" applyFont="1" applyFill="1" applyBorder="1" applyAlignment="1"/>
    <xf numFmtId="0" fontId="7" fillId="0" borderId="1" xfId="0" applyFont="1" applyBorder="1" applyAlignment="1"/>
    <xf numFmtId="0" fontId="7" fillId="2" borderId="1" xfId="0" applyFont="1" applyFill="1" applyBorder="1" applyAlignment="1"/>
    <xf numFmtId="49" fontId="6" fillId="2" borderId="1" xfId="0" applyNumberFormat="1" applyFont="1" applyFill="1" applyBorder="1" applyAlignment="1"/>
    <xf numFmtId="49" fontId="6" fillId="0" borderId="1" xfId="0" applyNumberFormat="1" applyFont="1" applyFill="1" applyBorder="1" applyAlignment="1"/>
    <xf numFmtId="49" fontId="7" fillId="0" borderId="1" xfId="0" applyNumberFormat="1" applyFont="1" applyFill="1" applyBorder="1" applyAlignment="1"/>
    <xf numFmtId="49" fontId="7" fillId="0" borderId="0" xfId="0" applyNumberFormat="1" applyFont="1"/>
    <xf numFmtId="49" fontId="9" fillId="0" borderId="0" xfId="0" applyNumberFormat="1" applyFont="1" applyBorder="1" applyAlignment="1">
      <alignment horizontal="center"/>
    </xf>
  </cellXfs>
  <cellStyles count="2">
    <cellStyle name="常规" xfId="0" builtinId="0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06"/>
  <sheetViews>
    <sheetView tabSelected="1" topLeftCell="A79" workbookViewId="0">
      <selection activeCell="A2" sqref="A2:E2"/>
    </sheetView>
  </sheetViews>
  <sheetFormatPr defaultRowHeight="15" customHeight="1" x14ac:dyDescent="0.2"/>
  <cols>
    <col min="1" max="1" width="29.7109375" style="1" customWidth="1"/>
    <col min="2" max="2" width="17.140625" style="21" bestFit="1" customWidth="1"/>
    <col min="3" max="3" width="20.85546875" style="31" customWidth="1"/>
    <col min="4" max="4" width="78.42578125" style="1" customWidth="1"/>
    <col min="5" max="5" width="25" style="1" bestFit="1" customWidth="1"/>
    <col min="6" max="16384" width="9.140625" style="1"/>
  </cols>
  <sheetData>
    <row r="1" spans="1:5" ht="15" customHeight="1" x14ac:dyDescent="0.2">
      <c r="A1" s="40" t="s">
        <v>40</v>
      </c>
    </row>
    <row r="2" spans="1:5" ht="34.5" x14ac:dyDescent="0.45">
      <c r="A2" s="41" t="s">
        <v>34</v>
      </c>
      <c r="B2" s="41"/>
      <c r="C2" s="41"/>
      <c r="D2" s="41"/>
      <c r="E2" s="41"/>
    </row>
    <row r="3" spans="1:5" ht="23.25" x14ac:dyDescent="0.35">
      <c r="A3" s="2"/>
      <c r="B3" s="22"/>
      <c r="C3" s="2"/>
      <c r="D3" s="2"/>
      <c r="E3" s="3" t="s">
        <v>39</v>
      </c>
    </row>
    <row r="4" spans="1:5" s="6" customFormat="1" ht="39" customHeight="1" x14ac:dyDescent="0.2">
      <c r="A4" s="4" t="s">
        <v>0</v>
      </c>
      <c r="B4" s="23" t="s">
        <v>1</v>
      </c>
      <c r="C4" s="5" t="s">
        <v>2</v>
      </c>
      <c r="D4" s="5" t="s">
        <v>3</v>
      </c>
      <c r="E4" s="4" t="s">
        <v>52</v>
      </c>
    </row>
    <row r="5" spans="1:5" s="9" customFormat="1" ht="21.75" customHeight="1" x14ac:dyDescent="0.2">
      <c r="A5" s="7" t="s">
        <v>27</v>
      </c>
      <c r="B5" s="24">
        <v>10800</v>
      </c>
      <c r="C5" s="32" t="s">
        <v>17</v>
      </c>
      <c r="D5" s="8" t="s">
        <v>23</v>
      </c>
      <c r="E5" s="8" t="s">
        <v>45</v>
      </c>
    </row>
    <row r="6" spans="1:5" s="9" customFormat="1" ht="21.75" customHeight="1" x14ac:dyDescent="0.2">
      <c r="A6" s="7" t="s">
        <v>27</v>
      </c>
      <c r="B6" s="24">
        <v>2200</v>
      </c>
      <c r="C6" s="33" t="s">
        <v>5</v>
      </c>
      <c r="D6" s="8" t="s">
        <v>23</v>
      </c>
      <c r="E6" s="7" t="s">
        <v>46</v>
      </c>
    </row>
    <row r="7" spans="1:5" s="9" customFormat="1" ht="21.75" customHeight="1" x14ac:dyDescent="0.2">
      <c r="A7" s="7" t="s">
        <v>27</v>
      </c>
      <c r="B7" s="24">
        <v>11000</v>
      </c>
      <c r="C7" s="32" t="s">
        <v>35</v>
      </c>
      <c r="D7" s="8" t="s">
        <v>41</v>
      </c>
      <c r="E7" s="8" t="s">
        <v>47</v>
      </c>
    </row>
    <row r="8" spans="1:5" s="9" customFormat="1" ht="21.75" customHeight="1" x14ac:dyDescent="0.2">
      <c r="A8" s="7" t="s">
        <v>27</v>
      </c>
      <c r="B8" s="24">
        <v>4125</v>
      </c>
      <c r="C8" s="32" t="s">
        <v>36</v>
      </c>
      <c r="D8" s="8" t="s">
        <v>41</v>
      </c>
      <c r="E8" s="8" t="s">
        <v>47</v>
      </c>
    </row>
    <row r="9" spans="1:5" s="9" customFormat="1" ht="21.75" customHeight="1" x14ac:dyDescent="0.2">
      <c r="A9" s="7" t="s">
        <v>27</v>
      </c>
      <c r="B9" s="24">
        <v>1000</v>
      </c>
      <c r="C9" s="32" t="s">
        <v>17</v>
      </c>
      <c r="D9" s="8" t="s">
        <v>32</v>
      </c>
      <c r="E9" s="8" t="s">
        <v>47</v>
      </c>
    </row>
    <row r="10" spans="1:5" s="11" customFormat="1" ht="21.75" customHeight="1" x14ac:dyDescent="0.2">
      <c r="A10" s="10" t="s">
        <v>37</v>
      </c>
      <c r="B10" s="25">
        <f>SUM(B5:B9)</f>
        <v>29125</v>
      </c>
      <c r="C10" s="34"/>
      <c r="D10" s="12"/>
      <c r="E10" s="12"/>
    </row>
    <row r="11" spans="1:5" s="9" customFormat="1" ht="21.75" customHeight="1" x14ac:dyDescent="0.2">
      <c r="A11" s="7" t="s">
        <v>21</v>
      </c>
      <c r="B11" s="24">
        <v>11875</v>
      </c>
      <c r="C11" s="33" t="s">
        <v>5</v>
      </c>
      <c r="D11" s="8" t="s">
        <v>11</v>
      </c>
      <c r="E11" s="8" t="s">
        <v>48</v>
      </c>
    </row>
    <row r="12" spans="1:5" s="9" customFormat="1" ht="21.75" customHeight="1" x14ac:dyDescent="0.2">
      <c r="A12" s="7" t="s">
        <v>21</v>
      </c>
      <c r="B12" s="24">
        <v>17750</v>
      </c>
      <c r="C12" s="32" t="s">
        <v>17</v>
      </c>
      <c r="D12" s="8" t="s">
        <v>23</v>
      </c>
      <c r="E12" s="7" t="s">
        <v>46</v>
      </c>
    </row>
    <row r="13" spans="1:5" s="9" customFormat="1" ht="21.75" customHeight="1" x14ac:dyDescent="0.2">
      <c r="A13" s="7" t="s">
        <v>21</v>
      </c>
      <c r="B13" s="24">
        <v>4875</v>
      </c>
      <c r="C13" s="33" t="s">
        <v>5</v>
      </c>
      <c r="D13" s="8" t="s">
        <v>23</v>
      </c>
      <c r="E13" s="7" t="s">
        <v>46</v>
      </c>
    </row>
    <row r="14" spans="1:5" s="9" customFormat="1" ht="21.75" customHeight="1" x14ac:dyDescent="0.2">
      <c r="A14" s="7" t="s">
        <v>21</v>
      </c>
      <c r="B14" s="26">
        <v>11875</v>
      </c>
      <c r="C14" s="32" t="s">
        <v>36</v>
      </c>
      <c r="D14" s="7" t="s">
        <v>55</v>
      </c>
      <c r="E14" s="8" t="s">
        <v>47</v>
      </c>
    </row>
    <row r="15" spans="1:5" s="9" customFormat="1" ht="21.75" customHeight="1" x14ac:dyDescent="0.2">
      <c r="A15" s="7" t="s">
        <v>21</v>
      </c>
      <c r="B15" s="27">
        <v>4875</v>
      </c>
      <c r="C15" s="32" t="s">
        <v>5</v>
      </c>
      <c r="D15" s="8" t="s">
        <v>32</v>
      </c>
      <c r="E15" s="8" t="s">
        <v>47</v>
      </c>
    </row>
    <row r="16" spans="1:5" s="9" customFormat="1" ht="21.75" customHeight="1" x14ac:dyDescent="0.2">
      <c r="A16" s="7" t="s">
        <v>21</v>
      </c>
      <c r="B16" s="24">
        <v>17750</v>
      </c>
      <c r="C16" s="32" t="s">
        <v>17</v>
      </c>
      <c r="D16" s="8" t="s">
        <v>32</v>
      </c>
      <c r="E16" s="8" t="s">
        <v>47</v>
      </c>
    </row>
    <row r="17" spans="1:5" s="11" customFormat="1" ht="21.75" customHeight="1" x14ac:dyDescent="0.2">
      <c r="A17" s="10" t="s">
        <v>37</v>
      </c>
      <c r="B17" s="25">
        <f>SUM(B11:B16)</f>
        <v>69000</v>
      </c>
      <c r="C17" s="34"/>
      <c r="D17" s="12"/>
      <c r="E17" s="12"/>
    </row>
    <row r="18" spans="1:5" s="9" customFormat="1" ht="21.75" customHeight="1" x14ac:dyDescent="0.2">
      <c r="A18" s="7" t="s">
        <v>19</v>
      </c>
      <c r="B18" s="24">
        <v>8125</v>
      </c>
      <c r="C18" s="33" t="s">
        <v>5</v>
      </c>
      <c r="D18" s="8" t="s">
        <v>11</v>
      </c>
      <c r="E18" s="8" t="s">
        <v>48</v>
      </c>
    </row>
    <row r="19" spans="1:5" s="9" customFormat="1" ht="21.75" customHeight="1" x14ac:dyDescent="0.2">
      <c r="A19" s="7" t="s">
        <v>19</v>
      </c>
      <c r="B19" s="24">
        <v>7750</v>
      </c>
      <c r="C19" s="32" t="s">
        <v>17</v>
      </c>
      <c r="D19" s="8" t="s">
        <v>23</v>
      </c>
      <c r="E19" s="7" t="s">
        <v>46</v>
      </c>
    </row>
    <row r="20" spans="1:5" s="9" customFormat="1" ht="21.75" customHeight="1" x14ac:dyDescent="0.2">
      <c r="A20" s="7" t="s">
        <v>19</v>
      </c>
      <c r="B20" s="24">
        <v>6500</v>
      </c>
      <c r="C20" s="33" t="s">
        <v>5</v>
      </c>
      <c r="D20" s="8" t="s">
        <v>23</v>
      </c>
      <c r="E20" s="7" t="s">
        <v>46</v>
      </c>
    </row>
    <row r="21" spans="1:5" s="9" customFormat="1" ht="21.75" customHeight="1" x14ac:dyDescent="0.2">
      <c r="A21" s="7" t="s">
        <v>19</v>
      </c>
      <c r="B21" s="24">
        <v>8125</v>
      </c>
      <c r="C21" s="32" t="s">
        <v>36</v>
      </c>
      <c r="D21" s="8" t="s">
        <v>42</v>
      </c>
      <c r="E21" s="8" t="s">
        <v>47</v>
      </c>
    </row>
    <row r="22" spans="1:5" s="9" customFormat="1" ht="21.75" customHeight="1" x14ac:dyDescent="0.2">
      <c r="A22" s="7" t="s">
        <v>19</v>
      </c>
      <c r="B22" s="24">
        <v>7875</v>
      </c>
      <c r="C22" s="32" t="s">
        <v>36</v>
      </c>
      <c r="D22" s="8" t="s">
        <v>41</v>
      </c>
      <c r="E22" s="8" t="s">
        <v>47</v>
      </c>
    </row>
    <row r="23" spans="1:5" s="9" customFormat="1" ht="21.75" customHeight="1" x14ac:dyDescent="0.2">
      <c r="A23" s="7" t="s">
        <v>19</v>
      </c>
      <c r="B23" s="24">
        <v>7750</v>
      </c>
      <c r="C23" s="32" t="s">
        <v>17</v>
      </c>
      <c r="D23" s="8" t="s">
        <v>32</v>
      </c>
      <c r="E23" s="8" t="s">
        <v>47</v>
      </c>
    </row>
    <row r="24" spans="1:5" s="11" customFormat="1" ht="21.75" customHeight="1" x14ac:dyDescent="0.2">
      <c r="A24" s="10" t="s">
        <v>37</v>
      </c>
      <c r="B24" s="25">
        <f>SUM(B18:B23)</f>
        <v>46125</v>
      </c>
      <c r="C24" s="34"/>
      <c r="D24" s="12"/>
      <c r="E24" s="12"/>
    </row>
    <row r="25" spans="1:5" s="9" customFormat="1" ht="21.75" customHeight="1" x14ac:dyDescent="0.2">
      <c r="A25" s="7" t="s">
        <v>24</v>
      </c>
      <c r="B25" s="24">
        <v>71000</v>
      </c>
      <c r="C25" s="32" t="s">
        <v>17</v>
      </c>
      <c r="D25" s="8" t="s">
        <v>23</v>
      </c>
      <c r="E25" s="7" t="s">
        <v>46</v>
      </c>
    </row>
    <row r="26" spans="1:5" s="9" customFormat="1" ht="21.75" customHeight="1" x14ac:dyDescent="0.2">
      <c r="A26" s="7" t="s">
        <v>24</v>
      </c>
      <c r="B26" s="24">
        <v>42000</v>
      </c>
      <c r="C26" s="33" t="s">
        <v>5</v>
      </c>
      <c r="D26" s="8" t="s">
        <v>23</v>
      </c>
      <c r="E26" s="7" t="s">
        <v>46</v>
      </c>
    </row>
    <row r="27" spans="1:5" s="9" customFormat="1" ht="21.75" customHeight="1" x14ac:dyDescent="0.2">
      <c r="A27" s="8" t="s">
        <v>8</v>
      </c>
      <c r="B27" s="24">
        <v>710000</v>
      </c>
      <c r="C27" s="33" t="s">
        <v>9</v>
      </c>
      <c r="D27" s="8" t="s">
        <v>43</v>
      </c>
      <c r="E27" s="8" t="s">
        <v>49</v>
      </c>
    </row>
    <row r="28" spans="1:5" s="9" customFormat="1" ht="21.75" customHeight="1" x14ac:dyDescent="0.2">
      <c r="A28" s="7" t="s">
        <v>24</v>
      </c>
      <c r="B28" s="26">
        <v>42000</v>
      </c>
      <c r="C28" s="35" t="s">
        <v>36</v>
      </c>
      <c r="D28" s="8" t="s">
        <v>41</v>
      </c>
      <c r="E28" s="8" t="s">
        <v>47</v>
      </c>
    </row>
    <row r="29" spans="1:5" s="9" customFormat="1" ht="21.75" customHeight="1" x14ac:dyDescent="0.2">
      <c r="A29" s="7" t="s">
        <v>24</v>
      </c>
      <c r="B29" s="26">
        <v>71000</v>
      </c>
      <c r="C29" s="35" t="s">
        <v>35</v>
      </c>
      <c r="D29" s="8" t="s">
        <v>41</v>
      </c>
      <c r="E29" s="8" t="s">
        <v>47</v>
      </c>
    </row>
    <row r="30" spans="1:5" s="11" customFormat="1" ht="21.75" customHeight="1" x14ac:dyDescent="0.2">
      <c r="A30" s="10" t="s">
        <v>37</v>
      </c>
      <c r="B30" s="25">
        <f>SUM(B25:B29)</f>
        <v>936000</v>
      </c>
      <c r="C30" s="36"/>
      <c r="D30" s="12"/>
      <c r="E30" s="13"/>
    </row>
    <row r="31" spans="1:5" s="9" customFormat="1" ht="21.75" customHeight="1" x14ac:dyDescent="0.2">
      <c r="A31" s="7" t="s">
        <v>18</v>
      </c>
      <c r="B31" s="24">
        <v>1875</v>
      </c>
      <c r="C31" s="33" t="s">
        <v>5</v>
      </c>
      <c r="D31" s="8" t="s">
        <v>11</v>
      </c>
      <c r="E31" s="8" t="s">
        <v>48</v>
      </c>
    </row>
    <row r="32" spans="1:5" s="9" customFormat="1" ht="21.75" customHeight="1" x14ac:dyDescent="0.2">
      <c r="A32" s="7" t="s">
        <v>18</v>
      </c>
      <c r="B32" s="24">
        <v>6750</v>
      </c>
      <c r="C32" s="32" t="s">
        <v>17</v>
      </c>
      <c r="D32" s="8" t="s">
        <v>23</v>
      </c>
      <c r="E32" s="7" t="s">
        <v>46</v>
      </c>
    </row>
    <row r="33" spans="1:5" s="9" customFormat="1" ht="21.75" customHeight="1" x14ac:dyDescent="0.2">
      <c r="A33" s="7" t="s">
        <v>18</v>
      </c>
      <c r="B33" s="24">
        <v>11625</v>
      </c>
      <c r="C33" s="33" t="s">
        <v>5</v>
      </c>
      <c r="D33" s="8" t="s">
        <v>23</v>
      </c>
      <c r="E33" s="7" t="s">
        <v>46</v>
      </c>
    </row>
    <row r="34" spans="1:5" s="9" customFormat="1" ht="21.75" customHeight="1" x14ac:dyDescent="0.2">
      <c r="A34" s="7" t="s">
        <v>18</v>
      </c>
      <c r="B34" s="24">
        <v>1875</v>
      </c>
      <c r="C34" s="35" t="s">
        <v>36</v>
      </c>
      <c r="D34" s="8" t="s">
        <v>42</v>
      </c>
      <c r="E34" s="8" t="s">
        <v>47</v>
      </c>
    </row>
    <row r="35" spans="1:5" s="9" customFormat="1" ht="21.75" customHeight="1" x14ac:dyDescent="0.2">
      <c r="A35" s="7" t="s">
        <v>18</v>
      </c>
      <c r="B35" s="24">
        <v>11625</v>
      </c>
      <c r="C35" s="35" t="s">
        <v>36</v>
      </c>
      <c r="D35" s="8" t="s">
        <v>41</v>
      </c>
      <c r="E35" s="8" t="s">
        <v>47</v>
      </c>
    </row>
    <row r="36" spans="1:5" s="9" customFormat="1" ht="21.75" customHeight="1" x14ac:dyDescent="0.2">
      <c r="A36" s="7" t="s">
        <v>18</v>
      </c>
      <c r="B36" s="24">
        <v>6750</v>
      </c>
      <c r="C36" s="32" t="s">
        <v>17</v>
      </c>
      <c r="D36" s="8" t="s">
        <v>32</v>
      </c>
      <c r="E36" s="8" t="s">
        <v>47</v>
      </c>
    </row>
    <row r="37" spans="1:5" s="9" customFormat="1" ht="21.75" customHeight="1" x14ac:dyDescent="0.2">
      <c r="A37" s="7" t="s">
        <v>18</v>
      </c>
      <c r="B37" s="24">
        <v>140000</v>
      </c>
      <c r="C37" s="32" t="s">
        <v>36</v>
      </c>
      <c r="D37" s="8" t="s">
        <v>33</v>
      </c>
      <c r="E37" s="8" t="s">
        <v>50</v>
      </c>
    </row>
    <row r="38" spans="1:5" s="9" customFormat="1" ht="21.75" customHeight="1" x14ac:dyDescent="0.2">
      <c r="A38" s="7" t="s">
        <v>18</v>
      </c>
      <c r="B38" s="24">
        <v>10000</v>
      </c>
      <c r="C38" s="32" t="s">
        <v>35</v>
      </c>
      <c r="D38" s="8" t="s">
        <v>33</v>
      </c>
      <c r="E38" s="8" t="s">
        <v>50</v>
      </c>
    </row>
    <row r="39" spans="1:5" s="11" customFormat="1" ht="21.75" customHeight="1" x14ac:dyDescent="0.2">
      <c r="A39" s="10" t="s">
        <v>37</v>
      </c>
      <c r="B39" s="25">
        <f>SUM(B31:B38)</f>
        <v>190500</v>
      </c>
      <c r="C39" s="34"/>
      <c r="D39" s="12"/>
      <c r="E39" s="12"/>
    </row>
    <row r="40" spans="1:5" s="9" customFormat="1" ht="21.75" customHeight="1" x14ac:dyDescent="0.2">
      <c r="A40" s="7" t="s">
        <v>20</v>
      </c>
      <c r="B40" s="24">
        <v>19375</v>
      </c>
      <c r="C40" s="33" t="s">
        <v>5</v>
      </c>
      <c r="D40" s="8" t="s">
        <v>11</v>
      </c>
      <c r="E40" s="8" t="s">
        <v>48</v>
      </c>
    </row>
    <row r="41" spans="1:5" s="9" customFormat="1" ht="21.75" customHeight="1" x14ac:dyDescent="0.2">
      <c r="A41" s="7" t="s">
        <v>20</v>
      </c>
      <c r="B41" s="24">
        <v>10250</v>
      </c>
      <c r="C41" s="32" t="s">
        <v>17</v>
      </c>
      <c r="D41" s="8" t="s">
        <v>23</v>
      </c>
      <c r="E41" s="7" t="s">
        <v>46</v>
      </c>
    </row>
    <row r="42" spans="1:5" s="9" customFormat="1" ht="21.75" customHeight="1" x14ac:dyDescent="0.2">
      <c r="A42" s="7" t="s">
        <v>20</v>
      </c>
      <c r="B42" s="24">
        <v>19375</v>
      </c>
      <c r="C42" s="35" t="s">
        <v>36</v>
      </c>
      <c r="D42" s="8" t="s">
        <v>42</v>
      </c>
      <c r="E42" s="8" t="s">
        <v>47</v>
      </c>
    </row>
    <row r="43" spans="1:5" s="9" customFormat="1" ht="21.75" customHeight="1" x14ac:dyDescent="0.2">
      <c r="A43" s="7" t="s">
        <v>20</v>
      </c>
      <c r="B43" s="24">
        <v>10250</v>
      </c>
      <c r="C43" s="32" t="s">
        <v>17</v>
      </c>
      <c r="D43" s="8" t="s">
        <v>32</v>
      </c>
      <c r="E43" s="8" t="s">
        <v>47</v>
      </c>
    </row>
    <row r="44" spans="1:5" s="11" customFormat="1" ht="21.75" customHeight="1" x14ac:dyDescent="0.2">
      <c r="A44" s="10" t="s">
        <v>37</v>
      </c>
      <c r="B44" s="25">
        <f>SUM(B40:B43)</f>
        <v>59250</v>
      </c>
      <c r="C44" s="34"/>
      <c r="D44" s="12"/>
      <c r="E44" s="12"/>
    </row>
    <row r="45" spans="1:5" s="9" customFormat="1" ht="21.75" customHeight="1" x14ac:dyDescent="0.2">
      <c r="A45" s="7" t="s">
        <v>15</v>
      </c>
      <c r="B45" s="24">
        <v>1875</v>
      </c>
      <c r="C45" s="33" t="s">
        <v>5</v>
      </c>
      <c r="D45" s="8" t="s">
        <v>11</v>
      </c>
      <c r="E45" s="8" t="s">
        <v>48</v>
      </c>
    </row>
    <row r="46" spans="1:5" s="9" customFormat="1" ht="21.75" customHeight="1" x14ac:dyDescent="0.2">
      <c r="A46" s="7" t="s">
        <v>15</v>
      </c>
      <c r="B46" s="24">
        <v>10000</v>
      </c>
      <c r="C46" s="33" t="s">
        <v>5</v>
      </c>
      <c r="D46" s="8" t="s">
        <v>11</v>
      </c>
      <c r="E46" s="8" t="s">
        <v>48</v>
      </c>
    </row>
    <row r="47" spans="1:5" s="9" customFormat="1" ht="21.75" customHeight="1" x14ac:dyDescent="0.2">
      <c r="A47" s="7" t="s">
        <v>15</v>
      </c>
      <c r="B47" s="24">
        <v>9500</v>
      </c>
      <c r="C47" s="32" t="s">
        <v>17</v>
      </c>
      <c r="D47" s="8" t="s">
        <v>23</v>
      </c>
      <c r="E47" s="7" t="s">
        <v>46</v>
      </c>
    </row>
    <row r="48" spans="1:5" s="9" customFormat="1" ht="21.75" customHeight="1" x14ac:dyDescent="0.2">
      <c r="A48" s="7" t="s">
        <v>15</v>
      </c>
      <c r="B48" s="24">
        <v>1125</v>
      </c>
      <c r="C48" s="33" t="s">
        <v>5</v>
      </c>
      <c r="D48" s="8" t="s">
        <v>23</v>
      </c>
      <c r="E48" s="7" t="s">
        <v>46</v>
      </c>
    </row>
    <row r="49" spans="1:5" s="9" customFormat="1" ht="21.75" customHeight="1" x14ac:dyDescent="0.2">
      <c r="A49" s="7" t="s">
        <v>15</v>
      </c>
      <c r="B49" s="24">
        <v>11875</v>
      </c>
      <c r="C49" s="35" t="s">
        <v>36</v>
      </c>
      <c r="D49" s="8" t="s">
        <v>42</v>
      </c>
      <c r="E49" s="8" t="s">
        <v>47</v>
      </c>
    </row>
    <row r="50" spans="1:5" s="9" customFormat="1" ht="21.75" customHeight="1" x14ac:dyDescent="0.2">
      <c r="A50" s="7" t="s">
        <v>15</v>
      </c>
      <c r="B50" s="24">
        <v>1125</v>
      </c>
      <c r="C50" s="35" t="s">
        <v>35</v>
      </c>
      <c r="D50" s="8" t="s">
        <v>41</v>
      </c>
      <c r="E50" s="8" t="s">
        <v>47</v>
      </c>
    </row>
    <row r="51" spans="1:5" s="9" customFormat="1" ht="21.75" customHeight="1" x14ac:dyDescent="0.2">
      <c r="A51" s="7" t="s">
        <v>15</v>
      </c>
      <c r="B51" s="24">
        <v>9500</v>
      </c>
      <c r="C51" s="32" t="s">
        <v>17</v>
      </c>
      <c r="D51" s="8" t="s">
        <v>32</v>
      </c>
      <c r="E51" s="8" t="s">
        <v>47</v>
      </c>
    </row>
    <row r="52" spans="1:5" s="11" customFormat="1" ht="21.75" customHeight="1" x14ac:dyDescent="0.2">
      <c r="A52" s="10" t="s">
        <v>37</v>
      </c>
      <c r="B52" s="25">
        <f>SUM(B45:B51)</f>
        <v>45000</v>
      </c>
      <c r="C52" s="34"/>
      <c r="D52" s="12"/>
      <c r="E52" s="12"/>
    </row>
    <row r="53" spans="1:5" s="9" customFormat="1" ht="21.75" customHeight="1" x14ac:dyDescent="0.2">
      <c r="A53" s="7" t="s">
        <v>26</v>
      </c>
      <c r="B53" s="24">
        <v>12400</v>
      </c>
      <c r="C53" s="32" t="s">
        <v>17</v>
      </c>
      <c r="D53" s="8" t="s">
        <v>23</v>
      </c>
      <c r="E53" s="7" t="s">
        <v>46</v>
      </c>
    </row>
    <row r="54" spans="1:5" s="9" customFormat="1" ht="21.75" customHeight="1" x14ac:dyDescent="0.2">
      <c r="A54" s="7" t="s">
        <v>26</v>
      </c>
      <c r="B54" s="24">
        <v>3025</v>
      </c>
      <c r="C54" s="33" t="s">
        <v>5</v>
      </c>
      <c r="D54" s="8" t="s">
        <v>23</v>
      </c>
      <c r="E54" s="7" t="s">
        <v>46</v>
      </c>
    </row>
    <row r="55" spans="1:5" s="9" customFormat="1" ht="21.75" customHeight="1" x14ac:dyDescent="0.2">
      <c r="A55" s="8" t="s">
        <v>7</v>
      </c>
      <c r="B55" s="24">
        <v>50000</v>
      </c>
      <c r="C55" s="33" t="s">
        <v>5</v>
      </c>
      <c r="D55" s="8" t="s">
        <v>6</v>
      </c>
      <c r="E55" s="8" t="s">
        <v>51</v>
      </c>
    </row>
    <row r="56" spans="1:5" s="9" customFormat="1" ht="21.75" customHeight="1" x14ac:dyDescent="0.2">
      <c r="A56" s="7" t="s">
        <v>26</v>
      </c>
      <c r="B56" s="26">
        <v>4125</v>
      </c>
      <c r="C56" s="35" t="s">
        <v>36</v>
      </c>
      <c r="D56" s="14" t="s">
        <v>41</v>
      </c>
      <c r="E56" s="8" t="s">
        <v>47</v>
      </c>
    </row>
    <row r="57" spans="1:5" s="9" customFormat="1" ht="21.75" customHeight="1" x14ac:dyDescent="0.2">
      <c r="A57" s="7" t="s">
        <v>26</v>
      </c>
      <c r="B57" s="24">
        <v>13000</v>
      </c>
      <c r="C57" s="32" t="s">
        <v>17</v>
      </c>
      <c r="D57" s="8" t="s">
        <v>32</v>
      </c>
      <c r="E57" s="8" t="s">
        <v>47</v>
      </c>
    </row>
    <row r="58" spans="1:5" s="11" customFormat="1" ht="21.75" customHeight="1" x14ac:dyDescent="0.2">
      <c r="A58" s="10" t="s">
        <v>37</v>
      </c>
      <c r="B58" s="25">
        <f>SUM(B53:B57)</f>
        <v>82550</v>
      </c>
      <c r="C58" s="34"/>
      <c r="D58" s="12"/>
      <c r="E58" s="12"/>
    </row>
    <row r="59" spans="1:5" s="9" customFormat="1" ht="21.75" customHeight="1" x14ac:dyDescent="0.2">
      <c r="A59" s="7" t="s">
        <v>25</v>
      </c>
      <c r="B59" s="24">
        <v>12650</v>
      </c>
      <c r="C59" s="32" t="s">
        <v>17</v>
      </c>
      <c r="D59" s="8" t="s">
        <v>23</v>
      </c>
      <c r="E59" s="7" t="s">
        <v>46</v>
      </c>
    </row>
    <row r="60" spans="1:5" s="9" customFormat="1" ht="21.75" customHeight="1" x14ac:dyDescent="0.2">
      <c r="A60" s="7" t="s">
        <v>25</v>
      </c>
      <c r="B60" s="24">
        <v>23100</v>
      </c>
      <c r="C60" s="33" t="s">
        <v>5</v>
      </c>
      <c r="D60" s="8" t="s">
        <v>23</v>
      </c>
      <c r="E60" s="7" t="s">
        <v>46</v>
      </c>
    </row>
    <row r="61" spans="1:5" s="9" customFormat="1" ht="21.75" customHeight="1" x14ac:dyDescent="0.2">
      <c r="A61" s="8" t="s">
        <v>4</v>
      </c>
      <c r="B61" s="24">
        <v>500000</v>
      </c>
      <c r="C61" s="33" t="s">
        <v>5</v>
      </c>
      <c r="D61" s="8" t="s">
        <v>6</v>
      </c>
      <c r="E61" s="8" t="s">
        <v>51</v>
      </c>
    </row>
    <row r="62" spans="1:5" s="9" customFormat="1" ht="21.75" customHeight="1" x14ac:dyDescent="0.2">
      <c r="A62" s="7" t="s">
        <v>25</v>
      </c>
      <c r="B62" s="26">
        <v>24750</v>
      </c>
      <c r="C62" s="35" t="s">
        <v>36</v>
      </c>
      <c r="D62" s="14" t="s">
        <v>41</v>
      </c>
      <c r="E62" s="8" t="s">
        <v>47</v>
      </c>
    </row>
    <row r="63" spans="1:5" s="9" customFormat="1" ht="21.75" customHeight="1" x14ac:dyDescent="0.2">
      <c r="A63" s="7" t="s">
        <v>25</v>
      </c>
      <c r="B63" s="24">
        <v>14000</v>
      </c>
      <c r="C63" s="32" t="s">
        <v>17</v>
      </c>
      <c r="D63" s="8" t="s">
        <v>32</v>
      </c>
      <c r="E63" s="8" t="s">
        <v>47</v>
      </c>
    </row>
    <row r="64" spans="1:5" s="11" customFormat="1" ht="21.75" customHeight="1" x14ac:dyDescent="0.2">
      <c r="A64" s="10" t="s">
        <v>37</v>
      </c>
      <c r="B64" s="25">
        <f>SUM(B59:B63)</f>
        <v>574500</v>
      </c>
      <c r="C64" s="34"/>
      <c r="D64" s="12"/>
      <c r="E64" s="12"/>
    </row>
    <row r="65" spans="1:5" s="9" customFormat="1" ht="21.75" customHeight="1" x14ac:dyDescent="0.2">
      <c r="A65" s="7" t="s">
        <v>16</v>
      </c>
      <c r="B65" s="24">
        <v>500</v>
      </c>
      <c r="C65" s="32" t="s">
        <v>17</v>
      </c>
      <c r="D65" s="8" t="s">
        <v>11</v>
      </c>
      <c r="E65" s="8" t="s">
        <v>48</v>
      </c>
    </row>
    <row r="66" spans="1:5" s="9" customFormat="1" ht="21.75" customHeight="1" x14ac:dyDescent="0.2">
      <c r="A66" s="7" t="s">
        <v>16</v>
      </c>
      <c r="B66" s="24">
        <v>10000</v>
      </c>
      <c r="C66" s="33" t="s">
        <v>5</v>
      </c>
      <c r="D66" s="8" t="s">
        <v>11</v>
      </c>
      <c r="E66" s="8" t="s">
        <v>48</v>
      </c>
    </row>
    <row r="67" spans="1:5" s="9" customFormat="1" ht="21.75" customHeight="1" x14ac:dyDescent="0.2">
      <c r="A67" s="7" t="s">
        <v>16</v>
      </c>
      <c r="B67" s="24">
        <v>33500</v>
      </c>
      <c r="C67" s="32" t="s">
        <v>17</v>
      </c>
      <c r="D67" s="8" t="s">
        <v>23</v>
      </c>
      <c r="E67" s="7" t="s">
        <v>46</v>
      </c>
    </row>
    <row r="68" spans="1:5" s="9" customFormat="1" ht="21.75" customHeight="1" x14ac:dyDescent="0.2">
      <c r="A68" s="7" t="s">
        <v>16</v>
      </c>
      <c r="B68" s="24">
        <v>16875</v>
      </c>
      <c r="C68" s="33" t="s">
        <v>5</v>
      </c>
      <c r="D68" s="8" t="s">
        <v>23</v>
      </c>
      <c r="E68" s="7" t="s">
        <v>46</v>
      </c>
    </row>
    <row r="69" spans="1:5" s="9" customFormat="1" ht="21.75" customHeight="1" x14ac:dyDescent="0.2">
      <c r="A69" s="7" t="s">
        <v>16</v>
      </c>
      <c r="B69" s="24">
        <v>10000</v>
      </c>
      <c r="C69" s="35" t="s">
        <v>36</v>
      </c>
      <c r="D69" s="8" t="s">
        <v>42</v>
      </c>
      <c r="E69" s="8" t="s">
        <v>47</v>
      </c>
    </row>
    <row r="70" spans="1:5" s="9" customFormat="1" ht="21.75" customHeight="1" x14ac:dyDescent="0.2">
      <c r="A70" s="7" t="s">
        <v>16</v>
      </c>
      <c r="B70" s="24">
        <v>500</v>
      </c>
      <c r="C70" s="35" t="s">
        <v>35</v>
      </c>
      <c r="D70" s="8" t="s">
        <v>42</v>
      </c>
      <c r="E70" s="8" t="s">
        <v>47</v>
      </c>
    </row>
    <row r="71" spans="1:5" s="9" customFormat="1" ht="21.75" customHeight="1" x14ac:dyDescent="0.2">
      <c r="A71" s="7" t="s">
        <v>16</v>
      </c>
      <c r="B71" s="24">
        <v>16875</v>
      </c>
      <c r="C71" s="35" t="s">
        <v>36</v>
      </c>
      <c r="D71" s="8" t="s">
        <v>41</v>
      </c>
      <c r="E71" s="8" t="s">
        <v>47</v>
      </c>
    </row>
    <row r="72" spans="1:5" s="9" customFormat="1" ht="21.75" customHeight="1" x14ac:dyDescent="0.2">
      <c r="A72" s="7" t="s">
        <v>16</v>
      </c>
      <c r="B72" s="24">
        <v>33500</v>
      </c>
      <c r="C72" s="32" t="s">
        <v>17</v>
      </c>
      <c r="D72" s="8" t="s">
        <v>32</v>
      </c>
      <c r="E72" s="8" t="s">
        <v>47</v>
      </c>
    </row>
    <row r="73" spans="1:5" s="11" customFormat="1" ht="21.75" customHeight="1" x14ac:dyDescent="0.2">
      <c r="A73" s="10" t="s">
        <v>37</v>
      </c>
      <c r="B73" s="25">
        <f>SUM(B65:B72)</f>
        <v>121750</v>
      </c>
      <c r="C73" s="34"/>
      <c r="D73" s="12"/>
      <c r="E73" s="12"/>
    </row>
    <row r="74" spans="1:5" s="9" customFormat="1" ht="21.75" customHeight="1" x14ac:dyDescent="0.2">
      <c r="A74" s="7" t="s">
        <v>28</v>
      </c>
      <c r="B74" s="24">
        <v>12950</v>
      </c>
      <c r="C74" s="32" t="s">
        <v>17</v>
      </c>
      <c r="D74" s="8" t="s">
        <v>23</v>
      </c>
      <c r="E74" s="7" t="s">
        <v>46</v>
      </c>
    </row>
    <row r="75" spans="1:5" s="9" customFormat="1" ht="21.75" customHeight="1" x14ac:dyDescent="0.2">
      <c r="A75" s="7" t="s">
        <v>28</v>
      </c>
      <c r="B75" s="24">
        <v>7050</v>
      </c>
      <c r="C75" s="33" t="s">
        <v>5</v>
      </c>
      <c r="D75" s="8" t="s">
        <v>23</v>
      </c>
      <c r="E75" s="7" t="s">
        <v>46</v>
      </c>
    </row>
    <row r="76" spans="1:5" s="9" customFormat="1" ht="21.75" customHeight="1" x14ac:dyDescent="0.2">
      <c r="A76" s="7" t="s">
        <v>28</v>
      </c>
      <c r="B76" s="24">
        <v>7875</v>
      </c>
      <c r="C76" s="35" t="s">
        <v>36</v>
      </c>
      <c r="D76" s="14" t="s">
        <v>41</v>
      </c>
      <c r="E76" s="8" t="s">
        <v>47</v>
      </c>
    </row>
    <row r="77" spans="1:5" s="9" customFormat="1" ht="21.75" customHeight="1" x14ac:dyDescent="0.2">
      <c r="A77" s="7" t="s">
        <v>28</v>
      </c>
      <c r="B77" s="24">
        <v>14000</v>
      </c>
      <c r="C77" s="32" t="s">
        <v>17</v>
      </c>
      <c r="D77" s="8" t="s">
        <v>32</v>
      </c>
      <c r="E77" s="8" t="s">
        <v>47</v>
      </c>
    </row>
    <row r="78" spans="1:5" s="11" customFormat="1" ht="21.75" customHeight="1" x14ac:dyDescent="0.2">
      <c r="A78" s="10" t="s">
        <v>37</v>
      </c>
      <c r="B78" s="25">
        <f>SUM(B74:B77)</f>
        <v>41875</v>
      </c>
      <c r="C78" s="34"/>
      <c r="D78" s="12"/>
      <c r="E78" s="12"/>
    </row>
    <row r="79" spans="1:5" s="9" customFormat="1" ht="21.75" customHeight="1" x14ac:dyDescent="0.2">
      <c r="A79" s="7" t="s">
        <v>10</v>
      </c>
      <c r="B79" s="24">
        <v>8750</v>
      </c>
      <c r="C79" s="33" t="s">
        <v>5</v>
      </c>
      <c r="D79" s="8" t="s">
        <v>11</v>
      </c>
      <c r="E79" s="8" t="s">
        <v>48</v>
      </c>
    </row>
    <row r="80" spans="1:5" s="9" customFormat="1" ht="21.75" customHeight="1" x14ac:dyDescent="0.2">
      <c r="A80" s="7" t="s">
        <v>12</v>
      </c>
      <c r="B80" s="24">
        <v>375</v>
      </c>
      <c r="C80" s="33" t="s">
        <v>5</v>
      </c>
      <c r="D80" s="8" t="s">
        <v>23</v>
      </c>
      <c r="E80" s="7" t="s">
        <v>46</v>
      </c>
    </row>
    <row r="81" spans="1:5" s="11" customFormat="1" ht="21.75" customHeight="1" x14ac:dyDescent="0.2">
      <c r="A81" s="10" t="s">
        <v>37</v>
      </c>
      <c r="B81" s="25">
        <f>SUM(B79:B80)</f>
        <v>9125</v>
      </c>
      <c r="C81" s="37"/>
      <c r="D81" s="12"/>
      <c r="E81" s="12"/>
    </row>
    <row r="82" spans="1:5" s="16" customFormat="1" ht="21.75" customHeight="1" x14ac:dyDescent="0.2">
      <c r="A82" s="15" t="s">
        <v>30</v>
      </c>
      <c r="B82" s="28">
        <v>1875</v>
      </c>
      <c r="C82" s="38" t="s">
        <v>5</v>
      </c>
      <c r="D82" s="15" t="s">
        <v>23</v>
      </c>
      <c r="E82" s="17" t="s">
        <v>46</v>
      </c>
    </row>
    <row r="83" spans="1:5" s="11" customFormat="1" ht="21.75" customHeight="1" x14ac:dyDescent="0.2">
      <c r="A83" s="10" t="s">
        <v>37</v>
      </c>
      <c r="B83" s="29">
        <f>SUM(B82)</f>
        <v>1875</v>
      </c>
      <c r="C83" s="37"/>
      <c r="D83" s="12"/>
      <c r="E83" s="12"/>
    </row>
    <row r="84" spans="1:5" s="16" customFormat="1" ht="21.75" customHeight="1" x14ac:dyDescent="0.2">
      <c r="A84" s="17" t="s">
        <v>22</v>
      </c>
      <c r="B84" s="27">
        <v>10625</v>
      </c>
      <c r="C84" s="38" t="s">
        <v>5</v>
      </c>
      <c r="D84" s="15" t="s">
        <v>44</v>
      </c>
      <c r="E84" s="8" t="s">
        <v>48</v>
      </c>
    </row>
    <row r="85" spans="1:5" s="16" customFormat="1" ht="21.75" customHeight="1" x14ac:dyDescent="0.2">
      <c r="A85" s="15" t="s">
        <v>22</v>
      </c>
      <c r="B85" s="28">
        <v>375</v>
      </c>
      <c r="C85" s="38" t="s">
        <v>5</v>
      </c>
      <c r="D85" s="15" t="s">
        <v>23</v>
      </c>
      <c r="E85" s="17" t="s">
        <v>46</v>
      </c>
    </row>
    <row r="86" spans="1:5" s="16" customFormat="1" ht="21.75" customHeight="1" x14ac:dyDescent="0.2">
      <c r="A86" s="15" t="s">
        <v>22</v>
      </c>
      <c r="B86" s="28">
        <v>375</v>
      </c>
      <c r="C86" s="38" t="s">
        <v>5</v>
      </c>
      <c r="D86" s="15" t="s">
        <v>23</v>
      </c>
      <c r="E86" s="17" t="s">
        <v>46</v>
      </c>
    </row>
    <row r="87" spans="1:5" s="16" customFormat="1" ht="21.75" customHeight="1" x14ac:dyDescent="0.2">
      <c r="A87" s="15" t="s">
        <v>22</v>
      </c>
      <c r="B87" s="28">
        <v>375</v>
      </c>
      <c r="C87" s="38" t="s">
        <v>5</v>
      </c>
      <c r="D87" s="15" t="s">
        <v>23</v>
      </c>
      <c r="E87" s="17" t="s">
        <v>46</v>
      </c>
    </row>
    <row r="88" spans="1:5" s="16" customFormat="1" ht="21.75" customHeight="1" x14ac:dyDescent="0.2">
      <c r="A88" s="15" t="s">
        <v>22</v>
      </c>
      <c r="B88" s="28">
        <v>375</v>
      </c>
      <c r="C88" s="38" t="s">
        <v>5</v>
      </c>
      <c r="D88" s="15" t="s">
        <v>23</v>
      </c>
      <c r="E88" s="17" t="s">
        <v>46</v>
      </c>
    </row>
    <row r="89" spans="1:5" s="16" customFormat="1" ht="21.75" customHeight="1" x14ac:dyDescent="0.2">
      <c r="A89" s="15" t="s">
        <v>22</v>
      </c>
      <c r="B89" s="28">
        <v>375</v>
      </c>
      <c r="C89" s="38" t="s">
        <v>5</v>
      </c>
      <c r="D89" s="15" t="s">
        <v>23</v>
      </c>
      <c r="E89" s="17" t="s">
        <v>46</v>
      </c>
    </row>
    <row r="90" spans="1:5" s="11" customFormat="1" ht="21.75" customHeight="1" x14ac:dyDescent="0.2">
      <c r="A90" s="10" t="s">
        <v>37</v>
      </c>
      <c r="B90" s="25">
        <f>SUM(B84:B89)</f>
        <v>12500</v>
      </c>
      <c r="C90" s="37"/>
      <c r="D90" s="12"/>
      <c r="E90" s="12"/>
    </row>
    <row r="91" spans="1:5" s="16" customFormat="1" ht="21.75" customHeight="1" x14ac:dyDescent="0.2">
      <c r="A91" s="15" t="s">
        <v>31</v>
      </c>
      <c r="B91" s="28">
        <v>375</v>
      </c>
      <c r="C91" s="38" t="s">
        <v>5</v>
      </c>
      <c r="D91" s="15" t="s">
        <v>23</v>
      </c>
      <c r="E91" s="17" t="s">
        <v>46</v>
      </c>
    </row>
    <row r="92" spans="1:5" s="16" customFormat="1" ht="21.75" customHeight="1" x14ac:dyDescent="0.2">
      <c r="A92" s="15" t="s">
        <v>31</v>
      </c>
      <c r="B92" s="28">
        <v>375</v>
      </c>
      <c r="C92" s="38" t="s">
        <v>5</v>
      </c>
      <c r="D92" s="15" t="s">
        <v>23</v>
      </c>
      <c r="E92" s="17" t="s">
        <v>46</v>
      </c>
    </row>
    <row r="93" spans="1:5" s="16" customFormat="1" ht="21.75" customHeight="1" x14ac:dyDescent="0.2">
      <c r="A93" s="15" t="s">
        <v>31</v>
      </c>
      <c r="B93" s="28">
        <v>250</v>
      </c>
      <c r="C93" s="39" t="s">
        <v>17</v>
      </c>
      <c r="D93" s="15" t="s">
        <v>23</v>
      </c>
      <c r="E93" s="17" t="s">
        <v>46</v>
      </c>
    </row>
    <row r="94" spans="1:5" s="11" customFormat="1" ht="21.75" customHeight="1" x14ac:dyDescent="0.2">
      <c r="A94" s="10" t="s">
        <v>37</v>
      </c>
      <c r="B94" s="25">
        <f>SUM(B91:B93)</f>
        <v>1000</v>
      </c>
      <c r="C94" s="37"/>
      <c r="D94" s="12"/>
      <c r="E94" s="12"/>
    </row>
    <row r="95" spans="1:5" s="16" customFormat="1" ht="21.75" customHeight="1" x14ac:dyDescent="0.2">
      <c r="A95" s="15" t="s">
        <v>29</v>
      </c>
      <c r="B95" s="28">
        <v>250</v>
      </c>
      <c r="C95" s="39" t="s">
        <v>17</v>
      </c>
      <c r="D95" s="15" t="s">
        <v>23</v>
      </c>
      <c r="E95" s="17" t="s">
        <v>46</v>
      </c>
    </row>
    <row r="96" spans="1:5" s="9" customFormat="1" ht="21.75" customHeight="1" x14ac:dyDescent="0.2">
      <c r="A96" s="8" t="s">
        <v>29</v>
      </c>
      <c r="B96" s="24">
        <v>375</v>
      </c>
      <c r="C96" s="33" t="s">
        <v>5</v>
      </c>
      <c r="D96" s="8" t="s">
        <v>23</v>
      </c>
      <c r="E96" s="7" t="s">
        <v>46</v>
      </c>
    </row>
    <row r="97" spans="1:5" s="11" customFormat="1" ht="21.75" customHeight="1" x14ac:dyDescent="0.2">
      <c r="A97" s="10" t="s">
        <v>37</v>
      </c>
      <c r="B97" s="25">
        <f>SUM(B95:B96)</f>
        <v>625</v>
      </c>
      <c r="C97" s="37"/>
      <c r="D97" s="12"/>
      <c r="E97" s="12"/>
    </row>
    <row r="98" spans="1:5" s="9" customFormat="1" ht="21.75" customHeight="1" x14ac:dyDescent="0.2">
      <c r="A98" s="7" t="s">
        <v>13</v>
      </c>
      <c r="B98" s="24">
        <v>13750</v>
      </c>
      <c r="C98" s="33" t="s">
        <v>5</v>
      </c>
      <c r="D98" s="8" t="s">
        <v>11</v>
      </c>
      <c r="E98" s="8" t="s">
        <v>48</v>
      </c>
    </row>
    <row r="99" spans="1:5" s="16" customFormat="1" ht="21.75" customHeight="1" x14ac:dyDescent="0.2">
      <c r="A99" s="15" t="s">
        <v>14</v>
      </c>
      <c r="B99" s="28">
        <v>2250</v>
      </c>
      <c r="C99" s="38" t="s">
        <v>5</v>
      </c>
      <c r="D99" s="15" t="s">
        <v>23</v>
      </c>
      <c r="E99" s="17" t="s">
        <v>46</v>
      </c>
    </row>
    <row r="100" spans="1:5" s="11" customFormat="1" ht="21.75" customHeight="1" x14ac:dyDescent="0.2">
      <c r="A100" s="10" t="s">
        <v>37</v>
      </c>
      <c r="B100" s="29">
        <f>SUM(B98:B99)</f>
        <v>16000</v>
      </c>
      <c r="C100" s="37"/>
      <c r="D100" s="12"/>
      <c r="E100" s="12"/>
    </row>
    <row r="101" spans="1:5" s="16" customFormat="1" ht="21.75" customHeight="1" x14ac:dyDescent="0.2">
      <c r="A101" s="17" t="s">
        <v>53</v>
      </c>
      <c r="B101" s="28">
        <v>34000</v>
      </c>
      <c r="C101" s="39" t="s">
        <v>17</v>
      </c>
      <c r="D101" s="15" t="s">
        <v>56</v>
      </c>
      <c r="E101" s="15"/>
    </row>
    <row r="102" spans="1:5" s="16" customFormat="1" ht="21.75" customHeight="1" x14ac:dyDescent="0.2">
      <c r="A102" s="17" t="s">
        <v>53</v>
      </c>
      <c r="B102" s="28">
        <v>95625</v>
      </c>
      <c r="C102" s="33" t="s">
        <v>5</v>
      </c>
      <c r="D102" s="15" t="s">
        <v>56</v>
      </c>
      <c r="E102" s="15"/>
    </row>
    <row r="103" spans="1:5" s="16" customFormat="1" ht="21.75" customHeight="1" x14ac:dyDescent="0.2">
      <c r="A103" s="17" t="s">
        <v>53</v>
      </c>
      <c r="B103" s="28">
        <v>254700</v>
      </c>
      <c r="C103" s="39" t="s">
        <v>17</v>
      </c>
      <c r="D103" s="15" t="s">
        <v>57</v>
      </c>
      <c r="E103" s="15"/>
    </row>
    <row r="104" spans="1:5" s="16" customFormat="1" ht="21.75" customHeight="1" x14ac:dyDescent="0.2">
      <c r="A104" s="17" t="s">
        <v>53</v>
      </c>
      <c r="B104" s="28">
        <v>258875</v>
      </c>
      <c r="C104" s="33" t="s">
        <v>5</v>
      </c>
      <c r="D104" s="15" t="s">
        <v>57</v>
      </c>
      <c r="E104" s="15"/>
    </row>
    <row r="105" spans="1:5" s="11" customFormat="1" ht="21.75" customHeight="1" x14ac:dyDescent="0.2">
      <c r="A105" s="10" t="s">
        <v>54</v>
      </c>
      <c r="B105" s="29">
        <f>SUM(B101:B104)</f>
        <v>643200</v>
      </c>
      <c r="C105" s="37"/>
      <c r="D105" s="12"/>
      <c r="E105" s="12"/>
    </row>
    <row r="106" spans="1:5" s="19" customFormat="1" ht="21.75" customHeight="1" x14ac:dyDescent="0.2">
      <c r="A106" s="20" t="s">
        <v>38</v>
      </c>
      <c r="B106" s="30">
        <f>B10+B17+B24+B30+B39+B44+B52+B58+B64+B73+B78+B81+B83+B90+B94+B97+B100+B105</f>
        <v>2880000</v>
      </c>
      <c r="C106" s="18"/>
      <c r="D106" s="18"/>
      <c r="E106" s="18"/>
    </row>
  </sheetData>
  <sortState ref="A2:AG63">
    <sortCondition ref="A2:A63"/>
  </sortState>
  <mergeCells count="1">
    <mergeCell ref="A2:E2"/>
  </mergeCells>
  <phoneticPr fontId="1" type="noConversion"/>
  <pageMargins left="0.74803149606299213" right="0.74803149606299213" top="0.59055118110236227" bottom="0.59055118110236227" header="0.51181102362204722" footer="0.51181102362204722"/>
  <pageSetup paperSize="9" scale="77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导入模板</vt:lpstr>
      <vt:lpstr>导入模板!Print_Area</vt:lpstr>
      <vt:lpstr>导入模板!Print_Titles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陈慧敏</dc:creator>
  <cp:lastModifiedBy>聂淑媚</cp:lastModifiedBy>
  <cp:lastPrinted>2020-09-28T06:54:47Z</cp:lastPrinted>
  <dcterms:created xsi:type="dcterms:W3CDTF">2020-09-23T08:37:17Z</dcterms:created>
  <dcterms:modified xsi:type="dcterms:W3CDTF">2020-09-28T06:54:49Z</dcterms:modified>
</cp:coreProperties>
</file>