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全镇汇总-到户" sheetId="1" r:id="rId1"/>
    <sheet name="村级汇总" sheetId="2" r:id="rId2"/>
  </sheets>
  <definedNames>
    <definedName name="_xlnm._FilterDatabase" localSheetId="0" hidden="1">'全镇汇总-到户'!$A$8:$L$8</definedName>
  </definedNames>
  <calcPr calcId="144525"/>
</workbook>
</file>

<file path=xl/sharedStrings.xml><?xml version="1.0" encoding="utf-8"?>
<sst xmlns="http://schemas.openxmlformats.org/spreadsheetml/2006/main" count="3413" uniqueCount="1676">
  <si>
    <r>
      <rPr>
        <sz val="14"/>
        <color theme="1"/>
        <rFont val="仿宋"/>
        <charset val="134"/>
      </rPr>
      <t>附件3</t>
    </r>
    <r>
      <rPr>
        <sz val="14"/>
        <color theme="1"/>
        <rFont val="宋体"/>
        <charset val="134"/>
      </rPr>
      <t xml:space="preserve"> </t>
    </r>
  </si>
  <si>
    <t>新会区2021年实际种粮农民一次性补贴面积和资金发放明细表</t>
  </si>
  <si>
    <t xml:space="preserve">罗坑镇                                                 </t>
  </si>
  <si>
    <t>序号</t>
  </si>
  <si>
    <t>村</t>
  </si>
  <si>
    <t>户主姓名</t>
  </si>
  <si>
    <t>补贴面积合计（亩）</t>
  </si>
  <si>
    <t>补贴标准（元/亩）</t>
  </si>
  <si>
    <t>补贴资金（元）</t>
  </si>
  <si>
    <t>陈冲村</t>
  </si>
  <si>
    <t>巢国网</t>
  </si>
  <si>
    <t>郭荣</t>
  </si>
  <si>
    <t>巢利权</t>
  </si>
  <si>
    <t>巢兆桃</t>
  </si>
  <si>
    <t>巢荣高</t>
  </si>
  <si>
    <t>巢市想</t>
  </si>
  <si>
    <t>巢卓成</t>
  </si>
  <si>
    <t>林绮屏</t>
  </si>
  <si>
    <t>巢国树</t>
  </si>
  <si>
    <t>陈国浓</t>
  </si>
  <si>
    <t>吴天辉</t>
  </si>
  <si>
    <t>罗亚希</t>
  </si>
  <si>
    <t>陆献凤</t>
  </si>
  <si>
    <t>陈美珍</t>
  </si>
  <si>
    <t>陈瑞祥</t>
  </si>
  <si>
    <t>陈思源</t>
  </si>
  <si>
    <t>陈耀昌</t>
  </si>
  <si>
    <t>陈培标</t>
  </si>
  <si>
    <t>陈润槐</t>
  </si>
  <si>
    <t>陈业勤</t>
  </si>
  <si>
    <t>陈景暖</t>
  </si>
  <si>
    <t>陈亦壮</t>
  </si>
  <si>
    <t>陈焕成</t>
  </si>
  <si>
    <t>陈永春</t>
  </si>
  <si>
    <t>陈健中</t>
  </si>
  <si>
    <t>陈振庭</t>
  </si>
  <si>
    <t>苏女环</t>
  </si>
  <si>
    <t>陈洪威</t>
  </si>
  <si>
    <t>陈景森</t>
  </si>
  <si>
    <t>陈贺良</t>
  </si>
  <si>
    <t>陈一炯</t>
  </si>
  <si>
    <t>陈启光</t>
  </si>
  <si>
    <t>覃永松</t>
  </si>
  <si>
    <t>何善棠</t>
  </si>
  <si>
    <t>陈群基</t>
  </si>
  <si>
    <t>陈栋然</t>
  </si>
  <si>
    <t>陈社福</t>
  </si>
  <si>
    <t>陈国雄</t>
  </si>
  <si>
    <t>陈仕能</t>
  </si>
  <si>
    <t>陈其胜</t>
  </si>
  <si>
    <t>陈所群</t>
  </si>
  <si>
    <t>陈祖旺</t>
  </si>
  <si>
    <t>陈宇顺</t>
  </si>
  <si>
    <t>陈玉勤</t>
  </si>
  <si>
    <t>陈社安</t>
  </si>
  <si>
    <t>陈进来</t>
  </si>
  <si>
    <t>陈所大</t>
  </si>
  <si>
    <t>陈万进</t>
  </si>
  <si>
    <t>陈翠燕</t>
  </si>
  <si>
    <t>陈玉行</t>
  </si>
  <si>
    <t>陈愉超</t>
  </si>
  <si>
    <t>林惠媚</t>
  </si>
  <si>
    <t>陈仲宏</t>
  </si>
  <si>
    <t>陈华超</t>
  </si>
  <si>
    <t>陈胜乐</t>
  </si>
  <si>
    <t>陈胜洪</t>
  </si>
  <si>
    <t>陈玉伦</t>
  </si>
  <si>
    <t>陈仕怀</t>
  </si>
  <si>
    <t>陈悦娥</t>
  </si>
  <si>
    <t>陈华烈</t>
  </si>
  <si>
    <t>李解</t>
  </si>
  <si>
    <t>陈华厚</t>
  </si>
  <si>
    <t>陈胜宜</t>
  </si>
  <si>
    <t>陈胜能</t>
  </si>
  <si>
    <t>林月萍</t>
  </si>
  <si>
    <t>林月年</t>
  </si>
  <si>
    <t>陈七抽</t>
  </si>
  <si>
    <t>桂林村</t>
  </si>
  <si>
    <t>陈根培</t>
  </si>
  <si>
    <t>陈友正</t>
  </si>
  <si>
    <t>陈友焕</t>
  </si>
  <si>
    <t>陈梓桥</t>
  </si>
  <si>
    <t>林郁兰</t>
  </si>
  <si>
    <t>陈池开</t>
  </si>
  <si>
    <t>陈炳耀</t>
  </si>
  <si>
    <t>陈石中</t>
  </si>
  <si>
    <t>陈识良</t>
  </si>
  <si>
    <t>陈根活</t>
  </si>
  <si>
    <t>陈根溢</t>
  </si>
  <si>
    <t>陈双德</t>
  </si>
  <si>
    <t>陈振兴</t>
  </si>
  <si>
    <t>陈健庆</t>
  </si>
  <si>
    <t>陈惠民</t>
  </si>
  <si>
    <t>陈汉昌</t>
  </si>
  <si>
    <t>陈坚持</t>
  </si>
  <si>
    <t>张素玲</t>
  </si>
  <si>
    <t>欧起华</t>
  </si>
  <si>
    <t>欧兴业</t>
  </si>
  <si>
    <t>陆升凤</t>
  </si>
  <si>
    <t>欧起深</t>
  </si>
  <si>
    <t>陈绪森</t>
  </si>
  <si>
    <t>黄沦海</t>
  </si>
  <si>
    <t>韩家发</t>
  </si>
  <si>
    <t>陈明金</t>
  </si>
  <si>
    <t>林换芳</t>
  </si>
  <si>
    <t>和平村</t>
  </si>
  <si>
    <t>李镇潮</t>
  </si>
  <si>
    <t>李卓平</t>
  </si>
  <si>
    <t>李社义</t>
  </si>
  <si>
    <t>陈昆锐</t>
  </si>
  <si>
    <t>李骥</t>
  </si>
  <si>
    <t>梁高</t>
  </si>
  <si>
    <t>阮洪发</t>
  </si>
  <si>
    <t>李社满</t>
  </si>
  <si>
    <t>陈务珍</t>
  </si>
  <si>
    <t>林松令</t>
  </si>
  <si>
    <t>林华想</t>
  </si>
  <si>
    <t>林文学</t>
  </si>
  <si>
    <t>林华活</t>
  </si>
  <si>
    <t>梁发良</t>
  </si>
  <si>
    <t>李笠养</t>
  </si>
  <si>
    <t>李安仔</t>
  </si>
  <si>
    <t>阮德明</t>
  </si>
  <si>
    <t>彭候清</t>
  </si>
  <si>
    <t>亨头村</t>
  </si>
  <si>
    <t>刘兆平</t>
  </si>
  <si>
    <t>刘建国</t>
  </si>
  <si>
    <t>雷霞优</t>
  </si>
  <si>
    <t>刘建怀</t>
  </si>
  <si>
    <t>刘柏坚</t>
  </si>
  <si>
    <t>刘永康</t>
  </si>
  <si>
    <t>刘惠仍</t>
  </si>
  <si>
    <t>刘佑安</t>
  </si>
  <si>
    <t>林金环</t>
  </si>
  <si>
    <t>刘锁沛</t>
  </si>
  <si>
    <t>刘锁汉</t>
  </si>
  <si>
    <t>刘伟光</t>
  </si>
  <si>
    <t>刘洪昌</t>
  </si>
  <si>
    <t>伍玉娟</t>
  </si>
  <si>
    <t>刘永忠</t>
  </si>
  <si>
    <t>刘天福</t>
  </si>
  <si>
    <t>刘荣志</t>
  </si>
  <si>
    <t>刘荣珍</t>
  </si>
  <si>
    <t>刘启兆</t>
  </si>
  <si>
    <t>刘仲廉</t>
  </si>
  <si>
    <t>刘华坚</t>
  </si>
  <si>
    <t>刘以女</t>
  </si>
  <si>
    <t>黄守女</t>
  </si>
  <si>
    <t>朱苑容</t>
  </si>
  <si>
    <t>刘佳文</t>
  </si>
  <si>
    <t>刘寿朋</t>
  </si>
  <si>
    <t>刘日厚</t>
  </si>
  <si>
    <t>刘锦照</t>
  </si>
  <si>
    <t>刘丽华</t>
  </si>
  <si>
    <t>伍珍好</t>
  </si>
  <si>
    <t>刘锡坚</t>
  </si>
  <si>
    <t>刘炉基</t>
  </si>
  <si>
    <t>刘均平</t>
  </si>
  <si>
    <t>刘力强</t>
  </si>
  <si>
    <t>刘见华</t>
  </si>
  <si>
    <t>刘均成</t>
  </si>
  <si>
    <t>刘华栋</t>
  </si>
  <si>
    <t>伍瑞娥</t>
  </si>
  <si>
    <t>刘惠洪</t>
  </si>
  <si>
    <t>刘启健</t>
  </si>
  <si>
    <t>刘国新</t>
  </si>
  <si>
    <t>刘芦钦</t>
  </si>
  <si>
    <t>刘锡伦</t>
  </si>
  <si>
    <t>刘芦英</t>
  </si>
  <si>
    <t>刘锡明</t>
  </si>
  <si>
    <t>刘国祥</t>
  </si>
  <si>
    <t>刘仍恩</t>
  </si>
  <si>
    <t>周关妹</t>
  </si>
  <si>
    <t>刘仍俊</t>
  </si>
  <si>
    <t>刘锐平</t>
  </si>
  <si>
    <t>张金莲</t>
  </si>
  <si>
    <t>黄日明</t>
  </si>
  <si>
    <t>刘见林</t>
  </si>
  <si>
    <t>刘尾娴</t>
  </si>
  <si>
    <t>刘寿南</t>
  </si>
  <si>
    <t>郑惠婵</t>
  </si>
  <si>
    <t>刘芦发</t>
  </si>
  <si>
    <t>刘惠军</t>
  </si>
  <si>
    <t>刘福光</t>
  </si>
  <si>
    <t>刘连娇</t>
  </si>
  <si>
    <t>刘芦大</t>
  </si>
  <si>
    <t>刘国扬</t>
  </si>
  <si>
    <t>刘国培</t>
  </si>
  <si>
    <t>刘创宏</t>
  </si>
  <si>
    <t>蔡丽</t>
  </si>
  <si>
    <t>刘样沛</t>
  </si>
  <si>
    <t>刘志宏</t>
  </si>
  <si>
    <t>刘社烈</t>
  </si>
  <si>
    <t>刘国和</t>
  </si>
  <si>
    <t>刘识蒲</t>
  </si>
  <si>
    <t>刘健稳</t>
  </si>
  <si>
    <t>黄送好</t>
  </si>
  <si>
    <t>刘长基</t>
  </si>
  <si>
    <t>刘毅强</t>
  </si>
  <si>
    <t>刘三松</t>
  </si>
  <si>
    <t>罗敏玲</t>
  </si>
  <si>
    <t>刘华英</t>
  </si>
  <si>
    <t>刘华大</t>
  </si>
  <si>
    <t>陈长浓</t>
  </si>
  <si>
    <t>叶元春</t>
  </si>
  <si>
    <t>刘社贺</t>
  </si>
  <si>
    <t>刘宇园</t>
  </si>
  <si>
    <t>黄羽奕</t>
  </si>
  <si>
    <t>刘长安</t>
  </si>
  <si>
    <t>曾顺意</t>
  </si>
  <si>
    <t>刘祖烈</t>
  </si>
  <si>
    <t>刘日照</t>
  </si>
  <si>
    <t>雷美霞</t>
  </si>
  <si>
    <t>刘准尚</t>
  </si>
  <si>
    <t>刘仲豪</t>
  </si>
  <si>
    <t>吴桂清</t>
  </si>
  <si>
    <t>蔡取匀</t>
  </si>
  <si>
    <t>黄屏玉</t>
  </si>
  <si>
    <t>刘兆华</t>
  </si>
  <si>
    <t>刘德华</t>
  </si>
  <si>
    <t>刘牛中</t>
  </si>
  <si>
    <t>刘树洪</t>
  </si>
  <si>
    <t>黄惠芳</t>
  </si>
  <si>
    <t>刘柏远</t>
  </si>
  <si>
    <t>刘欢莲</t>
  </si>
  <si>
    <t>刘建昌</t>
  </si>
  <si>
    <t>聂秋梅</t>
  </si>
  <si>
    <t>刘卓平</t>
  </si>
  <si>
    <t>刘日光</t>
  </si>
  <si>
    <t>刘植森</t>
  </si>
  <si>
    <t>徐纲林</t>
  </si>
  <si>
    <t>刘称锦</t>
  </si>
  <si>
    <t>刘取连</t>
  </si>
  <si>
    <t>刘秤磅</t>
  </si>
  <si>
    <t>刘买转</t>
  </si>
  <si>
    <t>刘芦正</t>
  </si>
  <si>
    <t>刘华抽</t>
  </si>
  <si>
    <t>刘炳然</t>
  </si>
  <si>
    <t>刘哈仔</t>
  </si>
  <si>
    <t>刘来养</t>
  </si>
  <si>
    <t>刘永健</t>
  </si>
  <si>
    <t>伍润钱</t>
  </si>
  <si>
    <t>梁权用</t>
  </si>
  <si>
    <t>余瑞爱</t>
  </si>
  <si>
    <t>黄杏娥</t>
  </si>
  <si>
    <t>刘志强</t>
  </si>
  <si>
    <t>刘联坚</t>
  </si>
  <si>
    <t>刘宝玉</t>
  </si>
  <si>
    <t>刘树安</t>
  </si>
  <si>
    <t>刘树浓</t>
  </si>
  <si>
    <t>汤丽容</t>
  </si>
  <si>
    <t>陈金枝</t>
  </si>
  <si>
    <t>刘柏林</t>
  </si>
  <si>
    <t>徐琼芬</t>
  </si>
  <si>
    <t>刘建强</t>
  </si>
  <si>
    <t>刘达新</t>
  </si>
  <si>
    <t>刘远明</t>
  </si>
  <si>
    <t>刘彬群</t>
  </si>
  <si>
    <t>简银有</t>
  </si>
  <si>
    <t>刘德志</t>
  </si>
  <si>
    <t>刘柏尧</t>
  </si>
  <si>
    <t>刘国松</t>
  </si>
  <si>
    <t>刘来顺</t>
  </si>
  <si>
    <t>刘栋惠</t>
  </si>
  <si>
    <t>刘德荣</t>
  </si>
  <si>
    <t>苏根大</t>
  </si>
  <si>
    <t>叶桥任</t>
  </si>
  <si>
    <t>叶均开</t>
  </si>
  <si>
    <t>叶均球</t>
  </si>
  <si>
    <t>叶均桃</t>
  </si>
  <si>
    <t>叶见号</t>
  </si>
  <si>
    <t>李玉琴</t>
  </si>
  <si>
    <t>苏春梅</t>
  </si>
  <si>
    <t>梁铭球</t>
  </si>
  <si>
    <t>叶洪波</t>
  </si>
  <si>
    <t>梁锡文</t>
  </si>
  <si>
    <t>叶均明</t>
  </si>
  <si>
    <t>梁培雄</t>
  </si>
  <si>
    <t>梁铭勇</t>
  </si>
  <si>
    <t>叶沃焕</t>
  </si>
  <si>
    <t>叶体份</t>
  </si>
  <si>
    <t>叶社油</t>
  </si>
  <si>
    <t>叶社逢</t>
  </si>
  <si>
    <t>周雪英</t>
  </si>
  <si>
    <t>钟杏意</t>
  </si>
  <si>
    <t>梁锡尧</t>
  </si>
  <si>
    <t>许瑞欢</t>
  </si>
  <si>
    <t>刘锦龙</t>
  </si>
  <si>
    <t>岭源村</t>
  </si>
  <si>
    <t>李惠珍</t>
  </si>
  <si>
    <t>林日盛</t>
  </si>
  <si>
    <t>林盛谋</t>
  </si>
  <si>
    <t>叶丽勤</t>
  </si>
  <si>
    <t>阮洪盛</t>
  </si>
  <si>
    <t>林超然</t>
  </si>
  <si>
    <t>六堡村</t>
  </si>
  <si>
    <t>许社达</t>
  </si>
  <si>
    <t>许国顺</t>
  </si>
  <si>
    <t>许汉中</t>
  </si>
  <si>
    <t>黄美俭</t>
  </si>
  <si>
    <t>许庭芳</t>
  </si>
  <si>
    <t>许荣操</t>
  </si>
  <si>
    <t>黄彩玉</t>
  </si>
  <si>
    <t>许天才</t>
  </si>
  <si>
    <t>许洪广</t>
  </si>
  <si>
    <t>许伟植</t>
  </si>
  <si>
    <t>钟焯基</t>
  </si>
  <si>
    <t>许求进</t>
  </si>
  <si>
    <t>许卓辉</t>
  </si>
  <si>
    <t>许保行</t>
  </si>
  <si>
    <t>蔡朝锋</t>
  </si>
  <si>
    <t>许沃均</t>
  </si>
  <si>
    <t>许仁寿</t>
  </si>
  <si>
    <t>许国生</t>
  </si>
  <si>
    <t>蔡柏林</t>
  </si>
  <si>
    <t>黄惠冰</t>
  </si>
  <si>
    <t>何仕亮</t>
  </si>
  <si>
    <t>钟舜平</t>
  </si>
  <si>
    <t>钟建荣</t>
  </si>
  <si>
    <t>黄琼芳</t>
  </si>
  <si>
    <t>钟坚毅</t>
  </si>
  <si>
    <t>刘金菊</t>
  </si>
  <si>
    <t>钟畅勤</t>
  </si>
  <si>
    <t>钟谓池</t>
  </si>
  <si>
    <t>陈小东</t>
  </si>
  <si>
    <t>黄自华</t>
  </si>
  <si>
    <t>陈苏浓</t>
  </si>
  <si>
    <t>陈树仁</t>
  </si>
  <si>
    <t>许素芳</t>
  </si>
  <si>
    <t>叶富新</t>
  </si>
  <si>
    <t>黎屏珍</t>
  </si>
  <si>
    <t>陈福钦</t>
  </si>
  <si>
    <t>黎柏富</t>
  </si>
  <si>
    <t>林华乐</t>
  </si>
  <si>
    <t>陈沃镜</t>
  </si>
  <si>
    <t>梁秀媚</t>
  </si>
  <si>
    <t>陈永南</t>
  </si>
  <si>
    <t>黄秀莲</t>
  </si>
  <si>
    <t>陈具胜</t>
  </si>
  <si>
    <t>陈真光</t>
  </si>
  <si>
    <t>六联村</t>
  </si>
  <si>
    <t>何志伟</t>
  </si>
  <si>
    <t>程军昌</t>
  </si>
  <si>
    <t>覃护凤</t>
  </si>
  <si>
    <t>朱家满</t>
  </si>
  <si>
    <t>芦冲村</t>
  </si>
  <si>
    <t>黄小菊</t>
  </si>
  <si>
    <t>林振庭</t>
  </si>
  <si>
    <t>林松迪</t>
  </si>
  <si>
    <t>林焯荣</t>
  </si>
  <si>
    <t>林松俊</t>
  </si>
  <si>
    <t>林启光</t>
  </si>
  <si>
    <t>陈患女</t>
  </si>
  <si>
    <t>林福合</t>
  </si>
  <si>
    <t>陈美兰</t>
  </si>
  <si>
    <t>林松占</t>
  </si>
  <si>
    <t>林振旋</t>
  </si>
  <si>
    <t>林华源</t>
  </si>
  <si>
    <t>林仲聘</t>
  </si>
  <si>
    <t>伍齐顺</t>
  </si>
  <si>
    <t>邓惠兰</t>
  </si>
  <si>
    <t>林瑞池</t>
  </si>
  <si>
    <t>林俭威</t>
  </si>
  <si>
    <t>林建章</t>
  </si>
  <si>
    <t>林国和</t>
  </si>
  <si>
    <t>林俭棠</t>
  </si>
  <si>
    <t>林俭强</t>
  </si>
  <si>
    <t>林汉威</t>
  </si>
  <si>
    <t>林永业</t>
  </si>
  <si>
    <t>林进伦</t>
  </si>
  <si>
    <t xml:space="preserve">林振庭 </t>
  </si>
  <si>
    <t>林松畅</t>
  </si>
  <si>
    <t>林志勇</t>
  </si>
  <si>
    <t>林贵华</t>
  </si>
  <si>
    <t>林创宏</t>
  </si>
  <si>
    <t>林准</t>
  </si>
  <si>
    <t>林同楷</t>
  </si>
  <si>
    <t>林子超</t>
  </si>
  <si>
    <t>梁先花</t>
  </si>
  <si>
    <t>林锦铎</t>
  </si>
  <si>
    <t>林社旺</t>
  </si>
  <si>
    <t>林铁苟</t>
  </si>
  <si>
    <t>黄玉环</t>
  </si>
  <si>
    <t>林永栈</t>
  </si>
  <si>
    <t>傅英彩</t>
  </si>
  <si>
    <t>林金娴</t>
  </si>
  <si>
    <t>李琼珍</t>
  </si>
  <si>
    <t>伍惠英</t>
  </si>
  <si>
    <t>林柱</t>
  </si>
  <si>
    <t>林释添</t>
  </si>
  <si>
    <t>陈银意</t>
  </si>
  <si>
    <t>林文值</t>
  </si>
  <si>
    <t>林社培</t>
  </si>
  <si>
    <t>区少琼</t>
  </si>
  <si>
    <t>黄美娆</t>
  </si>
  <si>
    <t>林剑锋</t>
  </si>
  <si>
    <t>林永裕</t>
  </si>
  <si>
    <t>容丽珍</t>
  </si>
  <si>
    <t>林双</t>
  </si>
  <si>
    <t>梁玉连</t>
  </si>
  <si>
    <t>林镇</t>
  </si>
  <si>
    <t>林华安</t>
  </si>
  <si>
    <t>林子俊</t>
  </si>
  <si>
    <t>黄毛</t>
  </si>
  <si>
    <t>林湛</t>
  </si>
  <si>
    <t>黄容</t>
  </si>
  <si>
    <t>林庭新</t>
  </si>
  <si>
    <t>陈健海</t>
  </si>
  <si>
    <t>林森</t>
  </si>
  <si>
    <t>黄认珍</t>
  </si>
  <si>
    <t>林雁</t>
  </si>
  <si>
    <t>林伟能</t>
  </si>
  <si>
    <t>林景文</t>
  </si>
  <si>
    <t>林伦昌</t>
  </si>
  <si>
    <t>陈有</t>
  </si>
  <si>
    <t>傅灶彩</t>
  </si>
  <si>
    <t>林达钊</t>
  </si>
  <si>
    <t>林柏坚</t>
  </si>
  <si>
    <t>林联</t>
  </si>
  <si>
    <t>姚绍竞</t>
  </si>
  <si>
    <t>林添</t>
  </si>
  <si>
    <t>陈社启</t>
  </si>
  <si>
    <t>林永坚</t>
  </si>
  <si>
    <t>林长荣</t>
  </si>
  <si>
    <t>许丽卿</t>
  </si>
  <si>
    <t>林瑞香</t>
  </si>
  <si>
    <t>林乔炎</t>
  </si>
  <si>
    <t>林汉荣</t>
  </si>
  <si>
    <t>林伟棠</t>
  </si>
  <si>
    <t>林启辉</t>
  </si>
  <si>
    <t>伍琼芳</t>
  </si>
  <si>
    <t>林卓恩</t>
  </si>
  <si>
    <t>黄丽贞</t>
  </si>
  <si>
    <t>林佛持</t>
  </si>
  <si>
    <t>林树稳</t>
  </si>
  <si>
    <t>林国全</t>
  </si>
  <si>
    <t>黄彩</t>
  </si>
  <si>
    <t>黄媚娟</t>
  </si>
  <si>
    <t>林树恩</t>
  </si>
  <si>
    <t>林树芳</t>
  </si>
  <si>
    <t>梁丽娟</t>
  </si>
  <si>
    <t>陈松女</t>
  </si>
  <si>
    <t>林朝达</t>
  </si>
  <si>
    <t>林国富</t>
  </si>
  <si>
    <t>林暖尧</t>
  </si>
  <si>
    <t>林佛振</t>
  </si>
  <si>
    <t>陈素霞</t>
  </si>
  <si>
    <t>林长浓</t>
  </si>
  <si>
    <t>林卓柜</t>
  </si>
  <si>
    <t>林建权</t>
  </si>
  <si>
    <t>许春兰</t>
  </si>
  <si>
    <t>林国敬</t>
  </si>
  <si>
    <t>林更新</t>
  </si>
  <si>
    <t>林东成</t>
  </si>
  <si>
    <t>许美贤</t>
  </si>
  <si>
    <t>林金爱</t>
  </si>
  <si>
    <t>林福棠</t>
  </si>
  <si>
    <t>刘四</t>
  </si>
  <si>
    <t>林忠礼</t>
  </si>
  <si>
    <t>林生活</t>
  </si>
  <si>
    <t>林秀琴</t>
  </si>
  <si>
    <t>林德添</t>
  </si>
  <si>
    <t>林冬梅</t>
  </si>
  <si>
    <t>陈合</t>
  </si>
  <si>
    <t>林永祥</t>
  </si>
  <si>
    <t>林暖钦</t>
  </si>
  <si>
    <t>梁如宝</t>
  </si>
  <si>
    <t>林梦尧</t>
  </si>
  <si>
    <t>林根福</t>
  </si>
  <si>
    <t>林庆群</t>
  </si>
  <si>
    <t>林根稳</t>
  </si>
  <si>
    <t>林树正</t>
  </si>
  <si>
    <t>林德松</t>
  </si>
  <si>
    <t>林树彬</t>
  </si>
  <si>
    <t>刘焕培</t>
  </si>
  <si>
    <t>林年适</t>
  </si>
  <si>
    <t>黄玉华</t>
  </si>
  <si>
    <t>林树德</t>
  </si>
  <si>
    <t>林华昌</t>
  </si>
  <si>
    <t>林正良</t>
  </si>
  <si>
    <t>伍岳柱</t>
  </si>
  <si>
    <t>林其裕</t>
  </si>
  <si>
    <t>李遇喜</t>
  </si>
  <si>
    <t>林永泉</t>
  </si>
  <si>
    <t>林永鸿</t>
  </si>
  <si>
    <t>林妹女</t>
  </si>
  <si>
    <t>伍齐就</t>
  </si>
  <si>
    <t>林柏材</t>
  </si>
  <si>
    <t>林悦虾</t>
  </si>
  <si>
    <t>林伟柱</t>
  </si>
  <si>
    <t>林建洪</t>
  </si>
  <si>
    <t>刘珠凤</t>
  </si>
  <si>
    <t>林斌荣</t>
  </si>
  <si>
    <t>林雁云</t>
  </si>
  <si>
    <t>黄日幸</t>
  </si>
  <si>
    <t>刘春女</t>
  </si>
  <si>
    <t>林连旺</t>
  </si>
  <si>
    <t>林树满</t>
  </si>
  <si>
    <t>林国祯</t>
  </si>
  <si>
    <t>林新标</t>
  </si>
  <si>
    <t>林月英</t>
  </si>
  <si>
    <t>林梦光</t>
  </si>
  <si>
    <t>林锐进</t>
  </si>
  <si>
    <t>陈群珍</t>
  </si>
  <si>
    <t>林荣耀</t>
  </si>
  <si>
    <t>林遇强</t>
  </si>
  <si>
    <t>林康宁</t>
  </si>
  <si>
    <t>黄丽</t>
  </si>
  <si>
    <t>林锡源</t>
  </si>
  <si>
    <t>林积胜</t>
  </si>
  <si>
    <t>陈凤兰</t>
  </si>
  <si>
    <t>罗淑娟</t>
  </si>
  <si>
    <t>林永培</t>
  </si>
  <si>
    <t>林育清</t>
  </si>
  <si>
    <t>林国贞</t>
  </si>
  <si>
    <t>林沃照</t>
  </si>
  <si>
    <t>林石稳</t>
  </si>
  <si>
    <t>林金钟</t>
  </si>
  <si>
    <t>林金河</t>
  </si>
  <si>
    <t>林释强</t>
  </si>
  <si>
    <t>林荣锦</t>
  </si>
  <si>
    <t>林任基</t>
  </si>
  <si>
    <t>林富华</t>
  </si>
  <si>
    <t>林炳均</t>
  </si>
  <si>
    <t>林炳孙</t>
  </si>
  <si>
    <t>林惠文</t>
  </si>
  <si>
    <t>黄颖妍</t>
  </si>
  <si>
    <t>刘春禹</t>
  </si>
  <si>
    <t>黄宝珠</t>
  </si>
  <si>
    <t>刘金爱</t>
  </si>
  <si>
    <t>林润根</t>
  </si>
  <si>
    <t>陈美玉</t>
  </si>
  <si>
    <t>陈莺</t>
  </si>
  <si>
    <t>林顺意</t>
  </si>
  <si>
    <t>刘改</t>
  </si>
  <si>
    <t>林红绣</t>
  </si>
  <si>
    <t>刘宇莺</t>
  </si>
  <si>
    <t>陈雁容</t>
  </si>
  <si>
    <t>伍金好</t>
  </si>
  <si>
    <t>林旋</t>
  </si>
  <si>
    <t>林洪亮</t>
  </si>
  <si>
    <t>林国贤</t>
  </si>
  <si>
    <t>雷逢</t>
  </si>
  <si>
    <t>陈水莲</t>
  </si>
  <si>
    <t>林洪顺</t>
  </si>
  <si>
    <t>林日旺</t>
  </si>
  <si>
    <t>林立志</t>
  </si>
  <si>
    <t>林崇活</t>
  </si>
  <si>
    <t>林炎贵</t>
  </si>
  <si>
    <t>林月养</t>
  </si>
  <si>
    <t>林运优</t>
  </si>
  <si>
    <t>刘丽珍</t>
  </si>
  <si>
    <t>唐文艳</t>
  </si>
  <si>
    <t>林星宏</t>
  </si>
  <si>
    <t>林焕娟</t>
  </si>
  <si>
    <t>陈日暖</t>
  </si>
  <si>
    <t>林冯湛</t>
  </si>
  <si>
    <t>杨廷梅</t>
  </si>
  <si>
    <t>雷月琴</t>
  </si>
  <si>
    <t>黄红美</t>
  </si>
  <si>
    <t>林增汉</t>
  </si>
  <si>
    <t>林润雨</t>
  </si>
  <si>
    <t>林旋彬</t>
  </si>
  <si>
    <t>林玉棠</t>
  </si>
  <si>
    <t>林丽婵</t>
  </si>
  <si>
    <t>林启华</t>
  </si>
  <si>
    <t>林悦光</t>
  </si>
  <si>
    <t>黄彩眉</t>
  </si>
  <si>
    <t>林群帮</t>
  </si>
  <si>
    <t>李乙明</t>
  </si>
  <si>
    <t>许珠爱</t>
  </si>
  <si>
    <t>林兆祥</t>
  </si>
  <si>
    <t>梁凤秀</t>
  </si>
  <si>
    <t>谢伟荣</t>
  </si>
  <si>
    <t>黄银婵</t>
  </si>
  <si>
    <t>林佛桃</t>
  </si>
  <si>
    <t>刘关开</t>
  </si>
  <si>
    <t>陈美琼</t>
  </si>
  <si>
    <t>黄心莲</t>
  </si>
  <si>
    <t>林国标</t>
  </si>
  <si>
    <t>林国政</t>
  </si>
  <si>
    <t>许萍开</t>
  </si>
  <si>
    <t>林玉登</t>
  </si>
  <si>
    <t>林沃铨</t>
  </si>
  <si>
    <t>林国杨</t>
  </si>
  <si>
    <t>许勤芳</t>
  </si>
  <si>
    <t>黄秀平</t>
  </si>
  <si>
    <t>林锦兰</t>
  </si>
  <si>
    <t>黄翠</t>
  </si>
  <si>
    <t>林北欢</t>
  </si>
  <si>
    <t>钟菜环</t>
  </si>
  <si>
    <t>林焕虫</t>
  </si>
  <si>
    <t>林祖培</t>
  </si>
  <si>
    <t>林祖胜</t>
  </si>
  <si>
    <t>林华辉</t>
  </si>
  <si>
    <t>林凤仪</t>
  </si>
  <si>
    <t>林振帮</t>
  </si>
  <si>
    <t>林宝焕</t>
  </si>
  <si>
    <t>林惠琴</t>
  </si>
  <si>
    <t>李悦爱</t>
  </si>
  <si>
    <t>林炳洪</t>
  </si>
  <si>
    <t>袁瑞兰</t>
  </si>
  <si>
    <t>陈银</t>
  </si>
  <si>
    <t>刘焕霞</t>
  </si>
  <si>
    <t>林杏珍</t>
  </si>
  <si>
    <t>刘秀芳</t>
  </si>
  <si>
    <t>许秀兰</t>
  </si>
  <si>
    <t>林东亮</t>
  </si>
  <si>
    <t>林永强</t>
  </si>
  <si>
    <t>叶金容</t>
  </si>
  <si>
    <t>林润怡</t>
  </si>
  <si>
    <t>黄珠香</t>
  </si>
  <si>
    <t>林根明</t>
  </si>
  <si>
    <t>林荣光</t>
  </si>
  <si>
    <t>黄锦娉</t>
  </si>
  <si>
    <t>朱春香</t>
  </si>
  <si>
    <t>黄带好</t>
  </si>
  <si>
    <t>林宏达</t>
  </si>
  <si>
    <t>林文兔</t>
  </si>
  <si>
    <t>林文波</t>
  </si>
  <si>
    <t>林华仔</t>
  </si>
  <si>
    <t>雷瑞优</t>
  </si>
  <si>
    <t>黄荣改</t>
  </si>
  <si>
    <t>刘秀娟</t>
  </si>
  <si>
    <t>雷群优</t>
  </si>
  <si>
    <t>黄锦崧</t>
  </si>
  <si>
    <t>李丽嫦</t>
  </si>
  <si>
    <t>廖小兰</t>
  </si>
  <si>
    <t>李珠娟</t>
  </si>
  <si>
    <t>黄钦豪</t>
  </si>
  <si>
    <t>黄卫强</t>
  </si>
  <si>
    <t>黄建钦</t>
  </si>
  <si>
    <t>陈美嫦</t>
  </si>
  <si>
    <t>黄树荣</t>
  </si>
  <si>
    <t>许美婵</t>
  </si>
  <si>
    <t>黄锦洪</t>
  </si>
  <si>
    <t>许艳芬</t>
  </si>
  <si>
    <t>黄根荣</t>
  </si>
  <si>
    <t>黄锦林</t>
  </si>
  <si>
    <t>黄女松</t>
  </si>
  <si>
    <t>黄玉忠</t>
  </si>
  <si>
    <t>黄文耀</t>
  </si>
  <si>
    <t>陈少芬</t>
  </si>
  <si>
    <t>黄柏旋</t>
  </si>
  <si>
    <t>黄国新</t>
  </si>
  <si>
    <t>黄根榜</t>
  </si>
  <si>
    <t>李瑞妮</t>
  </si>
  <si>
    <t>徐连清</t>
  </si>
  <si>
    <t>黄根养</t>
  </si>
  <si>
    <t>李转利</t>
  </si>
  <si>
    <t>黄均保</t>
  </si>
  <si>
    <t>廖宝兰</t>
  </si>
  <si>
    <t>黄文望</t>
  </si>
  <si>
    <t>黄润崇</t>
  </si>
  <si>
    <t>黄新全</t>
  </si>
  <si>
    <t>梁女来</t>
  </si>
  <si>
    <t>黄成彬</t>
  </si>
  <si>
    <t>刘娴女</t>
  </si>
  <si>
    <t>黄丽华</t>
  </si>
  <si>
    <t>黄社满</t>
  </si>
  <si>
    <t>黄柏盛</t>
  </si>
  <si>
    <t>陈林妹</t>
  </si>
  <si>
    <t>黄英豪</t>
  </si>
  <si>
    <t>黄社贞</t>
  </si>
  <si>
    <t>黄好彩</t>
  </si>
  <si>
    <t>黄阅赞</t>
  </si>
  <si>
    <t>叶银好</t>
  </si>
  <si>
    <t>黄群燕</t>
  </si>
  <si>
    <t>黄盘桃</t>
  </si>
  <si>
    <t>黄树标</t>
  </si>
  <si>
    <t>黄艳笑</t>
  </si>
  <si>
    <t>黄杰俊</t>
  </si>
  <si>
    <t>黄兆洪</t>
  </si>
  <si>
    <t>黄锦伦</t>
  </si>
  <si>
    <t>黄子华</t>
  </si>
  <si>
    <t>黄玉燕</t>
  </si>
  <si>
    <t>黄仕成</t>
  </si>
  <si>
    <t>陈用娣</t>
  </si>
  <si>
    <t>许秀珍</t>
  </si>
  <si>
    <t>陈年凤</t>
  </si>
  <si>
    <t>梁萍</t>
  </si>
  <si>
    <t>林兆煊</t>
  </si>
  <si>
    <t>刘美翠</t>
  </si>
  <si>
    <t>雷玉容</t>
  </si>
  <si>
    <t>蔡美婵</t>
  </si>
  <si>
    <t>钟美秀</t>
  </si>
  <si>
    <t>林德球</t>
  </si>
  <si>
    <t>林瑞良</t>
  </si>
  <si>
    <t>林荣灿</t>
  </si>
  <si>
    <t>雷莲彩</t>
  </si>
  <si>
    <t>林明利</t>
  </si>
  <si>
    <t>林露杨</t>
  </si>
  <si>
    <t>蔡如优</t>
  </si>
  <si>
    <t>林社栈</t>
  </si>
  <si>
    <t>刘素雁</t>
  </si>
  <si>
    <t>麦桂芳</t>
  </si>
  <si>
    <t>林凤莲</t>
  </si>
  <si>
    <t>蔡奕笑</t>
  </si>
  <si>
    <t>蔡长娣</t>
  </si>
  <si>
    <t>梁惠芬</t>
  </si>
  <si>
    <t>许立怀</t>
  </si>
  <si>
    <t>许国源</t>
  </si>
  <si>
    <t>许崇礼</t>
  </si>
  <si>
    <t>许树全</t>
  </si>
  <si>
    <t>许锦全</t>
  </si>
  <si>
    <t>许启威</t>
  </si>
  <si>
    <t>李佩素</t>
  </si>
  <si>
    <t>许潮安</t>
  </si>
  <si>
    <t>许年好</t>
  </si>
  <si>
    <t>许惠民</t>
  </si>
  <si>
    <t>许健球</t>
  </si>
  <si>
    <t>许健安</t>
  </si>
  <si>
    <t>林秀容</t>
  </si>
  <si>
    <t>许崇廉</t>
  </si>
  <si>
    <t>许扬义</t>
  </si>
  <si>
    <t>许锦周</t>
  </si>
  <si>
    <t>许景权</t>
  </si>
  <si>
    <t>雷惠慈</t>
  </si>
  <si>
    <t>许锦明</t>
  </si>
  <si>
    <t>许金运</t>
  </si>
  <si>
    <t>林翠玲</t>
  </si>
  <si>
    <t>陈练芳</t>
  </si>
  <si>
    <t>李新丽</t>
  </si>
  <si>
    <t>许树权</t>
  </si>
  <si>
    <t>许仕安</t>
  </si>
  <si>
    <t>许根护</t>
  </si>
  <si>
    <t>许钜添</t>
  </si>
  <si>
    <t>许远培</t>
  </si>
  <si>
    <t>许惠娜</t>
  </si>
  <si>
    <t>许籽鸿</t>
  </si>
  <si>
    <t>黄来</t>
  </si>
  <si>
    <t>许伟文</t>
  </si>
  <si>
    <t xml:space="preserve"> 许锡业</t>
  </si>
  <si>
    <t>许更新</t>
  </si>
  <si>
    <t>刘爱玲</t>
  </si>
  <si>
    <t>许齐长</t>
  </si>
  <si>
    <t>许柏敏</t>
  </si>
  <si>
    <t>林内欢</t>
  </si>
  <si>
    <t>陈长女</t>
  </si>
  <si>
    <t>许华辉</t>
  </si>
  <si>
    <t>许照洪</t>
  </si>
  <si>
    <t>许万祥</t>
  </si>
  <si>
    <t>陈女阮</t>
  </si>
  <si>
    <t>许国培</t>
  </si>
  <si>
    <t>许龙胜</t>
  </si>
  <si>
    <t>许卓平</t>
  </si>
  <si>
    <t>许金永</t>
  </si>
  <si>
    <t>许潮钦</t>
  </si>
  <si>
    <t>许尧辉</t>
  </si>
  <si>
    <t>许冬养</t>
  </si>
  <si>
    <t>许伟民</t>
  </si>
  <si>
    <t>许国富</t>
  </si>
  <si>
    <t>许惠长</t>
  </si>
  <si>
    <t>梁红丽</t>
  </si>
  <si>
    <t>罗坑村</t>
  </si>
  <si>
    <t>李丽娟</t>
  </si>
  <si>
    <t>林美霞</t>
  </si>
  <si>
    <t>陈柏照</t>
  </si>
  <si>
    <t>陈长群</t>
  </si>
  <si>
    <t>陈均霭</t>
  </si>
  <si>
    <t>陈朝锁</t>
  </si>
  <si>
    <t>陈锡沛</t>
  </si>
  <si>
    <t>陈锦森</t>
  </si>
  <si>
    <t>陈英杰</t>
  </si>
  <si>
    <t>陈维杰</t>
  </si>
  <si>
    <t>陈国源</t>
  </si>
  <si>
    <t>陈柏贵</t>
  </si>
  <si>
    <t>陈丝莲</t>
  </si>
  <si>
    <t>陈长传</t>
  </si>
  <si>
    <t>黄金来</t>
  </si>
  <si>
    <t>陈钧锡</t>
  </si>
  <si>
    <t>林连合</t>
  </si>
  <si>
    <t>刘冬梅</t>
  </si>
  <si>
    <t>陈沃明</t>
  </si>
  <si>
    <t>陈柏成</t>
  </si>
  <si>
    <t>陈女亲</t>
  </si>
  <si>
    <t>林有凤</t>
  </si>
  <si>
    <t>叶柏贺</t>
  </si>
  <si>
    <t>叶英姬</t>
  </si>
  <si>
    <t>叶启明</t>
  </si>
  <si>
    <t>叶启瑞</t>
  </si>
  <si>
    <t>叶华富</t>
  </si>
  <si>
    <t>叶永宁</t>
  </si>
  <si>
    <t>叶沃权</t>
  </si>
  <si>
    <t>陈悦甜</t>
  </si>
  <si>
    <t>叶锦泉</t>
  </si>
  <si>
    <t>叶伟雄</t>
  </si>
  <si>
    <t>叶社春</t>
  </si>
  <si>
    <t>叶柏良</t>
  </si>
  <si>
    <t>叶荣润</t>
  </si>
  <si>
    <t>叶荣业</t>
  </si>
  <si>
    <t>叶乾乐</t>
  </si>
  <si>
    <t>叶炯</t>
  </si>
  <si>
    <t>叶炳孙</t>
  </si>
  <si>
    <t>叶杏桥</t>
  </si>
  <si>
    <t>邹连</t>
  </si>
  <si>
    <t>叶荣礼</t>
  </si>
  <si>
    <t>叶婵香</t>
  </si>
  <si>
    <t>叶己酉</t>
  </si>
  <si>
    <t>谭敏</t>
  </si>
  <si>
    <t>叶荣芳</t>
  </si>
  <si>
    <t>林惠爱</t>
  </si>
  <si>
    <t>周亚群</t>
  </si>
  <si>
    <t>叶荣悦</t>
  </si>
  <si>
    <t>叶荣在</t>
  </si>
  <si>
    <t>林月兰</t>
  </si>
  <si>
    <t>林绮云</t>
  </si>
  <si>
    <t>叶荣裕</t>
  </si>
  <si>
    <t>叶荣杰</t>
  </si>
  <si>
    <t>林雁庆</t>
  </si>
  <si>
    <t>陈女优</t>
  </si>
  <si>
    <t>叶启行</t>
  </si>
  <si>
    <t>叶宇行</t>
  </si>
  <si>
    <t>叶挽显</t>
  </si>
  <si>
    <t>林逢盛</t>
  </si>
  <si>
    <t>叶佑稳</t>
  </si>
  <si>
    <t>林月桃</t>
  </si>
  <si>
    <t>叶明达</t>
  </si>
  <si>
    <t>林毛女</t>
  </si>
  <si>
    <t>叶保福</t>
  </si>
  <si>
    <t>叶明锡</t>
  </si>
  <si>
    <t>叶迎柱</t>
  </si>
  <si>
    <t>叶两利</t>
  </si>
  <si>
    <t>叶明进</t>
  </si>
  <si>
    <t>叶财</t>
  </si>
  <si>
    <t>叶华亲</t>
  </si>
  <si>
    <t>林月柳</t>
  </si>
  <si>
    <t>叶迎富</t>
  </si>
  <si>
    <t>叶胜强</t>
  </si>
  <si>
    <t>叶毛大</t>
  </si>
  <si>
    <t>叶邓加</t>
  </si>
  <si>
    <t>林瑞珍</t>
  </si>
  <si>
    <t>叶国庆</t>
  </si>
  <si>
    <t>李玲苑</t>
  </si>
  <si>
    <t>叶木</t>
  </si>
  <si>
    <t>叶沃豪</t>
  </si>
  <si>
    <t>叶德荣</t>
  </si>
  <si>
    <t>叶沃谋</t>
  </si>
  <si>
    <t>叶柏长</t>
  </si>
  <si>
    <t>叶国达</t>
  </si>
  <si>
    <t>叶念龙</t>
  </si>
  <si>
    <t>叶福如</t>
  </si>
  <si>
    <t>叶松盛</t>
  </si>
  <si>
    <t>叶锡楼</t>
  </si>
  <si>
    <t>叶晃乐</t>
  </si>
  <si>
    <t>林栋堂</t>
  </si>
  <si>
    <t>林明幸</t>
  </si>
  <si>
    <t>林务球</t>
  </si>
  <si>
    <t>林均南</t>
  </si>
  <si>
    <t>林栋文</t>
  </si>
  <si>
    <t>阮银送</t>
  </si>
  <si>
    <t>林保莺</t>
  </si>
  <si>
    <t>林栋球</t>
  </si>
  <si>
    <t>黄瑜珍</t>
  </si>
  <si>
    <t>梁长有</t>
  </si>
  <si>
    <t>林柏海</t>
  </si>
  <si>
    <t>林沛仪</t>
  </si>
  <si>
    <t>陈月明</t>
  </si>
  <si>
    <t>林辉</t>
  </si>
  <si>
    <t>林荣暖</t>
  </si>
  <si>
    <t>林荣盛</t>
  </si>
  <si>
    <t>林学良</t>
  </si>
  <si>
    <t>林番所</t>
  </si>
  <si>
    <t>林天护</t>
  </si>
  <si>
    <t>袁彩合</t>
  </si>
  <si>
    <t>林社尧</t>
  </si>
  <si>
    <t>林栋权</t>
  </si>
  <si>
    <t>林淑美</t>
  </si>
  <si>
    <t>林朝波</t>
  </si>
  <si>
    <t>林国源</t>
  </si>
  <si>
    <t>梁玉瑶</t>
  </si>
  <si>
    <t>林社源</t>
  </si>
  <si>
    <t>林国利</t>
  </si>
  <si>
    <t>林启敬</t>
  </si>
  <si>
    <t>阮玉宝</t>
  </si>
  <si>
    <t>马月娥</t>
  </si>
  <si>
    <t>林日新</t>
  </si>
  <si>
    <t>林社玩</t>
  </si>
  <si>
    <t>林惠贤</t>
  </si>
  <si>
    <t>阮月女</t>
  </si>
  <si>
    <t>林银仙</t>
  </si>
  <si>
    <t>林有好</t>
  </si>
  <si>
    <t>林福球</t>
  </si>
  <si>
    <t>林球</t>
  </si>
  <si>
    <t>林英</t>
  </si>
  <si>
    <t>梁丽容</t>
  </si>
  <si>
    <t>林福</t>
  </si>
  <si>
    <t>阮素琼</t>
  </si>
  <si>
    <t>林伟均</t>
  </si>
  <si>
    <t>陈彩</t>
  </si>
  <si>
    <t>林子宁</t>
  </si>
  <si>
    <t>林子康</t>
  </si>
  <si>
    <t>阮洪</t>
  </si>
  <si>
    <t>林银爱</t>
  </si>
  <si>
    <t>林耀中</t>
  </si>
  <si>
    <t>林国辉</t>
  </si>
  <si>
    <t>林付</t>
  </si>
  <si>
    <t>林凤琴</t>
  </si>
  <si>
    <t>阮齐美</t>
  </si>
  <si>
    <t>曹维燕</t>
  </si>
  <si>
    <t>陈亚芳</t>
  </si>
  <si>
    <t>陈美爱</t>
  </si>
  <si>
    <t>林凤</t>
  </si>
  <si>
    <t>林爱</t>
  </si>
  <si>
    <t>陈梅桂</t>
  </si>
  <si>
    <t>林春浓</t>
  </si>
  <si>
    <t>林亦文</t>
  </si>
  <si>
    <t>林超</t>
  </si>
  <si>
    <t>阮艳芬</t>
  </si>
  <si>
    <t>林光华</t>
  </si>
  <si>
    <t>林社岳</t>
  </si>
  <si>
    <t>容启明</t>
  </si>
  <si>
    <t>林柏荣</t>
  </si>
  <si>
    <t>林均顶</t>
  </si>
  <si>
    <t>林春银</t>
  </si>
  <si>
    <t>林国宇</t>
  </si>
  <si>
    <t>林卢剑</t>
  </si>
  <si>
    <t>林群盛</t>
  </si>
  <si>
    <t>林广宇</t>
  </si>
  <si>
    <t>林长汉</t>
  </si>
  <si>
    <t>林锡逢</t>
  </si>
  <si>
    <t>林社钜</t>
  </si>
  <si>
    <t>林剑盛</t>
  </si>
  <si>
    <t>林泽昌</t>
  </si>
  <si>
    <t>林观龙</t>
  </si>
  <si>
    <t>伍瑞柳</t>
  </si>
  <si>
    <t>林高欢</t>
  </si>
  <si>
    <t>林福照</t>
  </si>
  <si>
    <t>林其波</t>
  </si>
  <si>
    <t>林伟文</t>
  </si>
  <si>
    <t>林会文</t>
  </si>
  <si>
    <t>林逢</t>
  </si>
  <si>
    <t>林健泉</t>
  </si>
  <si>
    <t>林显中</t>
  </si>
  <si>
    <t>阮云开</t>
  </si>
  <si>
    <t>林国庆</t>
  </si>
  <si>
    <t>林福来</t>
  </si>
  <si>
    <t>林萍笑</t>
  </si>
  <si>
    <t>林健强</t>
  </si>
  <si>
    <t>黄守成</t>
  </si>
  <si>
    <t>林南胜</t>
  </si>
  <si>
    <t>林日朝</t>
  </si>
  <si>
    <t>林社力</t>
  </si>
  <si>
    <t>林社文</t>
  </si>
  <si>
    <t>林越光</t>
  </si>
  <si>
    <t>张银送</t>
  </si>
  <si>
    <t>林喜</t>
  </si>
  <si>
    <t>林日胜</t>
  </si>
  <si>
    <t>林创业</t>
  </si>
  <si>
    <t>林行</t>
  </si>
  <si>
    <t>黎桂婵</t>
  </si>
  <si>
    <t>林赞</t>
  </si>
  <si>
    <t>林零</t>
  </si>
  <si>
    <t>林均朋</t>
  </si>
  <si>
    <t>林结秾</t>
  </si>
  <si>
    <t>林启</t>
  </si>
  <si>
    <t>李女想</t>
  </si>
  <si>
    <t>林焕</t>
  </si>
  <si>
    <t>林华兴</t>
  </si>
  <si>
    <t>林扳</t>
  </si>
  <si>
    <t>林沃明</t>
  </si>
  <si>
    <t>林启兆</t>
  </si>
  <si>
    <t>陈齐旺</t>
  </si>
  <si>
    <t>林华喜</t>
  </si>
  <si>
    <t>林结球</t>
  </si>
  <si>
    <t>林观旺</t>
  </si>
  <si>
    <t>林华炎</t>
  </si>
  <si>
    <t>阮月莲</t>
  </si>
  <si>
    <t>林长盛</t>
  </si>
  <si>
    <t>林文光</t>
  </si>
  <si>
    <t xml:space="preserve">林永潮 </t>
  </si>
  <si>
    <t>徐海兰</t>
  </si>
  <si>
    <t>林女齐</t>
  </si>
  <si>
    <t>林柏焕</t>
  </si>
  <si>
    <t>林祥</t>
  </si>
  <si>
    <t>林份</t>
  </si>
  <si>
    <t>阮余</t>
  </si>
  <si>
    <t>林软双</t>
  </si>
  <si>
    <t>陈有盛</t>
  </si>
  <si>
    <t>林祖烈</t>
  </si>
  <si>
    <t>林景章</t>
  </si>
  <si>
    <t>林国森</t>
  </si>
  <si>
    <t>林凤仙</t>
  </si>
  <si>
    <t>黄丽娟</t>
  </si>
  <si>
    <t>林占论</t>
  </si>
  <si>
    <t>林社强</t>
  </si>
  <si>
    <t>林玉珠</t>
  </si>
  <si>
    <t>林社池</t>
  </si>
  <si>
    <t>林柏灿</t>
  </si>
  <si>
    <t>龙焕</t>
  </si>
  <si>
    <t>林朝满</t>
  </si>
  <si>
    <t>陈丽娟</t>
  </si>
  <si>
    <t>林佛光</t>
  </si>
  <si>
    <t>林娇</t>
  </si>
  <si>
    <t>林耀荣</t>
  </si>
  <si>
    <t>林瑞群</t>
  </si>
  <si>
    <t>林务乾</t>
  </si>
  <si>
    <t>林启贤</t>
  </si>
  <si>
    <t>林宜顺</t>
  </si>
  <si>
    <t>黎盛海</t>
  </si>
  <si>
    <t>林秀娟</t>
  </si>
  <si>
    <t>李银香</t>
  </si>
  <si>
    <t>林永</t>
  </si>
  <si>
    <t>林月平</t>
  </si>
  <si>
    <t>林社勇</t>
  </si>
  <si>
    <t>林美婵</t>
  </si>
  <si>
    <t>林社健</t>
  </si>
  <si>
    <t>林龙</t>
  </si>
  <si>
    <t>林样群</t>
  </si>
  <si>
    <t>陈翠平</t>
  </si>
  <si>
    <t>林金</t>
  </si>
  <si>
    <t>林玉田</t>
  </si>
  <si>
    <t>林永启</t>
  </si>
  <si>
    <t>林社贺</t>
  </si>
  <si>
    <t>陈瑞平</t>
  </si>
  <si>
    <t>林柏深</t>
  </si>
  <si>
    <t>林荣卓</t>
  </si>
  <si>
    <t>林灶仔</t>
  </si>
  <si>
    <t>林日庆</t>
  </si>
  <si>
    <t>林祯源</t>
  </si>
  <si>
    <t>林社号</t>
  </si>
  <si>
    <t>林瑞爱</t>
  </si>
  <si>
    <t>林永宁</t>
  </si>
  <si>
    <t>林柏抽</t>
  </si>
  <si>
    <t>林柏能</t>
  </si>
  <si>
    <t>郑定</t>
  </si>
  <si>
    <t>林社根</t>
  </si>
  <si>
    <t>叶意</t>
  </si>
  <si>
    <t>林植坡</t>
  </si>
  <si>
    <t>吴贵仲</t>
  </si>
  <si>
    <t>林松洽</t>
  </si>
  <si>
    <t>林松裕</t>
  </si>
  <si>
    <t>林松暖</t>
  </si>
  <si>
    <t>陈健合</t>
  </si>
  <si>
    <t>林近</t>
  </si>
  <si>
    <t>林荣锋</t>
  </si>
  <si>
    <t>林健帮</t>
  </si>
  <si>
    <t>林毛宇</t>
  </si>
  <si>
    <t>陈如娉</t>
  </si>
  <si>
    <t>林筹</t>
  </si>
  <si>
    <t>林欢保</t>
  </si>
  <si>
    <t>林万福</t>
  </si>
  <si>
    <t>林年浓</t>
  </si>
  <si>
    <t>林年胜</t>
  </si>
  <si>
    <t>梁勤桃</t>
  </si>
  <si>
    <t>林凤萍</t>
  </si>
  <si>
    <t>林国炽</t>
  </si>
  <si>
    <t>林卒仔</t>
  </si>
  <si>
    <t>林振坤</t>
  </si>
  <si>
    <t>伍润桂</t>
  </si>
  <si>
    <t>林源许</t>
  </si>
  <si>
    <t>谈有金</t>
  </si>
  <si>
    <t>林荫溪</t>
  </si>
  <si>
    <t>林洪赞</t>
  </si>
  <si>
    <t>林钜</t>
  </si>
  <si>
    <t>林振南</t>
  </si>
  <si>
    <t>林群役</t>
  </si>
  <si>
    <t>林群植</t>
  </si>
  <si>
    <t>林艺</t>
  </si>
  <si>
    <t>林锦潮</t>
  </si>
  <si>
    <t>林炎培</t>
  </si>
  <si>
    <t>林振维</t>
  </si>
  <si>
    <t>梁有余</t>
  </si>
  <si>
    <t>林柏铭</t>
  </si>
  <si>
    <t>林戊戌</t>
  </si>
  <si>
    <t>林国威</t>
  </si>
  <si>
    <t>林淮岳</t>
  </si>
  <si>
    <t>林锦旋</t>
  </si>
  <si>
    <t>林洪波</t>
  </si>
  <si>
    <t>莫月兰</t>
  </si>
  <si>
    <t>林昆明</t>
  </si>
  <si>
    <t>林如好</t>
  </si>
  <si>
    <t>陈眉兰</t>
  </si>
  <si>
    <t>陈女井</t>
  </si>
  <si>
    <t>林锡桥</t>
  </si>
  <si>
    <t>林仕群</t>
  </si>
  <si>
    <t>林锦垣</t>
  </si>
  <si>
    <t>林石祺</t>
  </si>
  <si>
    <t>赵玉屏</t>
  </si>
  <si>
    <t>林炳俊</t>
  </si>
  <si>
    <t>林铭和</t>
  </si>
  <si>
    <t>林玲喜</t>
  </si>
  <si>
    <t>林炳恩</t>
  </si>
  <si>
    <t>林女限</t>
  </si>
  <si>
    <t>林柏楼</t>
  </si>
  <si>
    <t>李养喜</t>
  </si>
  <si>
    <t>李春芳</t>
  </si>
  <si>
    <t>林石锐</t>
  </si>
  <si>
    <t>林荣抽</t>
  </si>
  <si>
    <t>刘金凤</t>
  </si>
  <si>
    <t>林月儿</t>
  </si>
  <si>
    <t>梁女嫦</t>
  </si>
  <si>
    <t>林炳权</t>
  </si>
  <si>
    <t>聂伟群</t>
  </si>
  <si>
    <t>林瑞琼</t>
  </si>
  <si>
    <t>林健</t>
  </si>
  <si>
    <t>林年</t>
  </si>
  <si>
    <t>林群铭</t>
  </si>
  <si>
    <t>林荣乐</t>
  </si>
  <si>
    <t>梁凤霞</t>
  </si>
  <si>
    <t>林玉伦</t>
  </si>
  <si>
    <t>林远富</t>
  </si>
  <si>
    <t>林允根</t>
  </si>
  <si>
    <t>陈转交</t>
  </si>
  <si>
    <t>张美兰</t>
  </si>
  <si>
    <t>钟女元</t>
  </si>
  <si>
    <t>林启仟</t>
  </si>
  <si>
    <t>林日明</t>
  </si>
  <si>
    <t>林日荣</t>
  </si>
  <si>
    <t>林能建</t>
  </si>
  <si>
    <t>林建厚</t>
  </si>
  <si>
    <t>林月清</t>
  </si>
  <si>
    <t>阮女杏</t>
  </si>
  <si>
    <t>林柏悦</t>
  </si>
  <si>
    <t>林社仟</t>
  </si>
  <si>
    <t>林福顺</t>
  </si>
  <si>
    <t>林流俸</t>
  </si>
  <si>
    <t>林洋启</t>
  </si>
  <si>
    <t>林国潮</t>
  </si>
  <si>
    <t>林柏权</t>
  </si>
  <si>
    <t>林仲桥</t>
  </si>
  <si>
    <t>林炳汉</t>
  </si>
  <si>
    <t>付渐欢</t>
  </si>
  <si>
    <t>林根宁</t>
  </si>
  <si>
    <t>林向荣</t>
  </si>
  <si>
    <t>林流浩</t>
  </si>
  <si>
    <t>林松焕</t>
  </si>
  <si>
    <t>林福胜</t>
  </si>
  <si>
    <t>陈艳球</t>
  </si>
  <si>
    <t>林荣高</t>
  </si>
  <si>
    <t>林永顺</t>
  </si>
  <si>
    <t>林柏根</t>
  </si>
  <si>
    <t>林星晃</t>
  </si>
  <si>
    <t>林荣享</t>
  </si>
  <si>
    <t>林荣焕</t>
  </si>
  <si>
    <t>林玄盛</t>
  </si>
  <si>
    <t>林荣烈</t>
  </si>
  <si>
    <t>林荣富</t>
  </si>
  <si>
    <t>林荣育</t>
  </si>
  <si>
    <t>林威明</t>
  </si>
  <si>
    <t>林其海</t>
  </si>
  <si>
    <t>林社广</t>
  </si>
  <si>
    <t>林国汉</t>
  </si>
  <si>
    <t>陈女养</t>
  </si>
  <si>
    <t>陈桂甜</t>
  </si>
  <si>
    <t>林炳贤</t>
  </si>
  <si>
    <t>林荣达</t>
  </si>
  <si>
    <t>林光卓</t>
  </si>
  <si>
    <t>林国学</t>
  </si>
  <si>
    <t>林荣沐</t>
  </si>
  <si>
    <t>林新滚</t>
  </si>
  <si>
    <t>林新敏</t>
  </si>
  <si>
    <t>林日过</t>
  </si>
  <si>
    <t>林景山</t>
  </si>
  <si>
    <t>林金号</t>
  </si>
  <si>
    <t>林女妹</t>
  </si>
  <si>
    <t>陈玉兰</t>
  </si>
  <si>
    <t>林振荣</t>
  </si>
  <si>
    <t>林社仔</t>
  </si>
  <si>
    <t>林振华</t>
  </si>
  <si>
    <t>林华弼</t>
  </si>
  <si>
    <t>陈桂好</t>
  </si>
  <si>
    <t>林长大</t>
  </si>
  <si>
    <t>林锡泉</t>
  </si>
  <si>
    <t>李来喜</t>
  </si>
  <si>
    <t>林荣杰</t>
  </si>
  <si>
    <t>林柏枢</t>
  </si>
  <si>
    <t>林连取</t>
  </si>
  <si>
    <t>陈莲凤</t>
  </si>
  <si>
    <t>林日辉</t>
  </si>
  <si>
    <t>林柳莺</t>
  </si>
  <si>
    <t>林恩来</t>
  </si>
  <si>
    <t>林卓明</t>
  </si>
  <si>
    <t>杨淑娟</t>
  </si>
  <si>
    <t>南联村</t>
  </si>
  <si>
    <t>林树培</t>
  </si>
  <si>
    <t>林镇田</t>
  </si>
  <si>
    <t>林社添</t>
  </si>
  <si>
    <t>陈媚</t>
  </si>
  <si>
    <t>林继长</t>
  </si>
  <si>
    <t>林女萍</t>
  </si>
  <si>
    <t>林北良</t>
  </si>
  <si>
    <t>升平村</t>
  </si>
  <si>
    <t>陈柱红</t>
  </si>
  <si>
    <t>陈伟祯</t>
  </si>
  <si>
    <t>陈国庆</t>
  </si>
  <si>
    <t>陈保华</t>
  </si>
  <si>
    <t>陈池欢</t>
  </si>
  <si>
    <t>陈锦田</t>
  </si>
  <si>
    <t>陈明淳</t>
  </si>
  <si>
    <t>陈国富</t>
  </si>
  <si>
    <t>陈悦源</t>
  </si>
  <si>
    <t>陈梅芳</t>
  </si>
  <si>
    <t>覃绍南</t>
  </si>
  <si>
    <t>陈建新</t>
  </si>
  <si>
    <t>麦日英</t>
  </si>
  <si>
    <t>陈树相</t>
  </si>
  <si>
    <t>陈广行</t>
  </si>
  <si>
    <t>许连用</t>
  </si>
  <si>
    <t>陈兆帮</t>
  </si>
  <si>
    <t>陈松发</t>
  </si>
  <si>
    <t>陈柏</t>
  </si>
  <si>
    <t>陈德健</t>
  </si>
  <si>
    <t>陈锦昌</t>
  </si>
  <si>
    <t>陈荣炎</t>
  </si>
  <si>
    <t>陈俭明</t>
  </si>
  <si>
    <t>钟凤</t>
  </si>
  <si>
    <t>陈稳均</t>
  </si>
  <si>
    <t>陈珠兰</t>
  </si>
  <si>
    <t>陈双钉</t>
  </si>
  <si>
    <t>陈暖星</t>
  </si>
  <si>
    <t>陈健明</t>
  </si>
  <si>
    <t>陈杜框</t>
  </si>
  <si>
    <t>陈锡松</t>
  </si>
  <si>
    <t>陈子就</t>
  </si>
  <si>
    <t>陈健全</t>
  </si>
  <si>
    <t>陈炳旋</t>
  </si>
  <si>
    <t>陈崖溢</t>
  </si>
  <si>
    <t>伍金瑞</t>
  </si>
  <si>
    <t>韦秋春</t>
  </si>
  <si>
    <t>陈锡添</t>
  </si>
  <si>
    <t>陈德立</t>
  </si>
  <si>
    <t>陈相求</t>
  </si>
  <si>
    <t>陈锦凑</t>
  </si>
  <si>
    <t>雷艳芳</t>
  </si>
  <si>
    <t>陈永新</t>
  </si>
  <si>
    <t>陈荣业</t>
  </si>
  <si>
    <t>周文珍</t>
  </si>
  <si>
    <t>李翠联</t>
  </si>
  <si>
    <t>陈焕炽</t>
  </si>
  <si>
    <t>陈福宣</t>
  </si>
  <si>
    <t>陈欢合</t>
  </si>
  <si>
    <t>陈女髻</t>
  </si>
  <si>
    <t>陈永欠</t>
  </si>
  <si>
    <t>刘全爱</t>
  </si>
  <si>
    <t>陈东明</t>
  </si>
  <si>
    <t>陈永生</t>
  </si>
  <si>
    <t>钟恩德</t>
  </si>
  <si>
    <t>伍月瑶</t>
  </si>
  <si>
    <t>陈兆年</t>
  </si>
  <si>
    <t>陈伟强</t>
  </si>
  <si>
    <t>陈福欠</t>
  </si>
  <si>
    <t>林佩兰</t>
  </si>
  <si>
    <t>陈泉根</t>
  </si>
  <si>
    <t>陈振森</t>
  </si>
  <si>
    <t>陈发然</t>
  </si>
  <si>
    <t>钟其照</t>
  </si>
  <si>
    <t>梁素芳</t>
  </si>
  <si>
    <t>黄彩霞</t>
  </si>
  <si>
    <t>陈朝春</t>
  </si>
  <si>
    <t>陈仕冀</t>
  </si>
  <si>
    <t>岑惠明</t>
  </si>
  <si>
    <t>梁素娟</t>
  </si>
  <si>
    <t>陈振忠</t>
  </si>
  <si>
    <t>林银杏</t>
  </si>
  <si>
    <t>陈圣狮</t>
  </si>
  <si>
    <t>黄霞女</t>
  </si>
  <si>
    <t>陈永富</t>
  </si>
  <si>
    <t>许福浩</t>
  </si>
  <si>
    <t>许松认</t>
  </si>
  <si>
    <t>许勤活</t>
  </si>
  <si>
    <t>许荣根</t>
  </si>
  <si>
    <t>黄德焕</t>
  </si>
  <si>
    <t>陈裕添</t>
  </si>
  <si>
    <t>陈寿南</t>
  </si>
  <si>
    <t>刘美玉</t>
  </si>
  <si>
    <t>陈炳传</t>
  </si>
  <si>
    <t>林裕琼</t>
  </si>
  <si>
    <t>许丽娟</t>
  </si>
  <si>
    <t>陈沃棠</t>
  </si>
  <si>
    <t>陈钊新</t>
  </si>
  <si>
    <t>刘友欢</t>
  </si>
  <si>
    <t>刘健泉</t>
  </si>
  <si>
    <t>容爱苗</t>
  </si>
  <si>
    <t>石咀村</t>
  </si>
  <si>
    <t>林建堤</t>
  </si>
  <si>
    <t>林更年</t>
  </si>
  <si>
    <t>林敬祥</t>
  </si>
  <si>
    <t>陈四妹</t>
  </si>
  <si>
    <t>许伟强</t>
  </si>
  <si>
    <t>阮女匀</t>
  </si>
  <si>
    <t>林英才</t>
  </si>
  <si>
    <t>林迁桃</t>
  </si>
  <si>
    <t>林福伦</t>
  </si>
  <si>
    <t>林英强</t>
  </si>
  <si>
    <t>林福乾</t>
  </si>
  <si>
    <t>林敬棠</t>
  </si>
  <si>
    <t>林女珠</t>
  </si>
  <si>
    <t>阮凤笑</t>
  </si>
  <si>
    <t>林吉庆</t>
  </si>
  <si>
    <t>林敬就</t>
  </si>
  <si>
    <t>林炎新</t>
  </si>
  <si>
    <t>林健暖</t>
  </si>
  <si>
    <t>林元亨</t>
  </si>
  <si>
    <t>林万青</t>
  </si>
  <si>
    <t>陈藕用</t>
  </si>
  <si>
    <t>林悦胜</t>
  </si>
  <si>
    <t>林月明</t>
  </si>
  <si>
    <t>林玉门</t>
  </si>
  <si>
    <t>林畴安</t>
  </si>
  <si>
    <t>林启安</t>
  </si>
  <si>
    <t>林炎权</t>
  </si>
  <si>
    <t>林番锡</t>
  </si>
  <si>
    <t>林英甜</t>
  </si>
  <si>
    <t>林艳爱</t>
  </si>
  <si>
    <t>林健沛</t>
  </si>
  <si>
    <t>林活能</t>
  </si>
  <si>
    <t>林金渠</t>
  </si>
  <si>
    <t>林波荣</t>
  </si>
  <si>
    <t>林耀番</t>
  </si>
  <si>
    <t>林牛仔</t>
  </si>
  <si>
    <t>林明新</t>
  </si>
  <si>
    <t>林均绍</t>
  </si>
  <si>
    <t>叶女限</t>
  </si>
  <si>
    <t>林社雁</t>
  </si>
  <si>
    <t>林社俊</t>
  </si>
  <si>
    <t>林启焕</t>
  </si>
  <si>
    <t>林番成</t>
  </si>
  <si>
    <t>林番乐</t>
  </si>
  <si>
    <t>林建民</t>
  </si>
  <si>
    <t>陈运开</t>
  </si>
  <si>
    <t>林柏耀</t>
  </si>
  <si>
    <t>林敬强</t>
  </si>
  <si>
    <t>林仲爱</t>
  </si>
  <si>
    <t>陈美甜</t>
  </si>
  <si>
    <t>林金泉</t>
  </si>
  <si>
    <t>林如合</t>
  </si>
  <si>
    <t>林番享</t>
  </si>
  <si>
    <t>林运钊</t>
  </si>
  <si>
    <t>陈日有</t>
  </si>
  <si>
    <t>林松仔</t>
  </si>
  <si>
    <t>林番日</t>
  </si>
  <si>
    <t>林文近</t>
  </si>
  <si>
    <t>陈璧霞</t>
  </si>
  <si>
    <t>林荣添</t>
  </si>
  <si>
    <t>林和好</t>
  </si>
  <si>
    <t>林润朋</t>
  </si>
  <si>
    <t>林关民</t>
  </si>
  <si>
    <t>林俭庭</t>
  </si>
  <si>
    <t>吴美香</t>
  </si>
  <si>
    <t>林年宽</t>
  </si>
  <si>
    <t>林爱梨</t>
  </si>
  <si>
    <t>林锦乾</t>
  </si>
  <si>
    <t>韦兰青</t>
  </si>
  <si>
    <t>林社安</t>
  </si>
  <si>
    <t>林均桃</t>
  </si>
  <si>
    <t>林柏就</t>
  </si>
  <si>
    <t>林社波</t>
  </si>
  <si>
    <t>林佛生</t>
  </si>
  <si>
    <t>林子维</t>
  </si>
  <si>
    <t>林执凤</t>
  </si>
  <si>
    <t>林美回</t>
  </si>
  <si>
    <t>阮养</t>
  </si>
  <si>
    <t>林毛仔</t>
  </si>
  <si>
    <t>李彩容</t>
  </si>
  <si>
    <t>林恩华</t>
  </si>
  <si>
    <t>陈丽华</t>
  </si>
  <si>
    <t>林社群</t>
  </si>
  <si>
    <t>林光尧</t>
  </si>
  <si>
    <t>李基甜</t>
  </si>
  <si>
    <t>林锡吟</t>
  </si>
  <si>
    <t>林厚仔</t>
  </si>
  <si>
    <t>林关严</t>
  </si>
  <si>
    <t>林锡良</t>
  </si>
  <si>
    <t>陈金仙</t>
  </si>
  <si>
    <t>林乾辉</t>
  </si>
  <si>
    <t>林文杰</t>
  </si>
  <si>
    <t>钟美灵</t>
  </si>
  <si>
    <t>林建才</t>
  </si>
  <si>
    <t>林炳麟</t>
  </si>
  <si>
    <t>林树荣</t>
  </si>
  <si>
    <t>李燕珍</t>
  </si>
  <si>
    <t>李锦霞</t>
  </si>
  <si>
    <t>林佛贤</t>
  </si>
  <si>
    <t>陈兆兰</t>
  </si>
  <si>
    <t>林国帮</t>
  </si>
  <si>
    <t>林佛谋</t>
  </si>
  <si>
    <t>蔡婉贞</t>
  </si>
  <si>
    <t>林国安</t>
  </si>
  <si>
    <t>林国柱</t>
  </si>
  <si>
    <t>林帮栋</t>
  </si>
  <si>
    <t>林伟强</t>
  </si>
  <si>
    <t>林琴庆</t>
  </si>
  <si>
    <t>林泽棉</t>
  </si>
  <si>
    <t>李振叶</t>
  </si>
  <si>
    <t>李平桂</t>
  </si>
  <si>
    <t>林泽铭</t>
  </si>
  <si>
    <t>叶月明</t>
  </si>
  <si>
    <t>林荣裕</t>
  </si>
  <si>
    <t>林礼庭</t>
  </si>
  <si>
    <t>林柳定</t>
  </si>
  <si>
    <t>林结同</t>
  </si>
  <si>
    <t>林炳照</t>
  </si>
  <si>
    <t>林念欢</t>
  </si>
  <si>
    <t>林健生</t>
  </si>
  <si>
    <t>林铭昂</t>
  </si>
  <si>
    <t>温雪凤</t>
  </si>
  <si>
    <t>林树沾</t>
  </si>
  <si>
    <t>林佛利</t>
  </si>
  <si>
    <t>林桥新</t>
  </si>
  <si>
    <t>张雪英</t>
  </si>
  <si>
    <t>林树尧</t>
  </si>
  <si>
    <t>林建忠</t>
  </si>
  <si>
    <t>林松好</t>
  </si>
  <si>
    <t>林炳沃</t>
  </si>
  <si>
    <t>林焕洪</t>
  </si>
  <si>
    <t>林牛周</t>
  </si>
  <si>
    <t>林兰有</t>
  </si>
  <si>
    <t>黎芬</t>
  </si>
  <si>
    <t>林焕勇</t>
  </si>
  <si>
    <t>林炳欢</t>
  </si>
  <si>
    <t>林成就</t>
  </si>
  <si>
    <t>林国胜</t>
  </si>
  <si>
    <t>林文汉</t>
  </si>
  <si>
    <t>林铭欣</t>
  </si>
  <si>
    <t>林美大</t>
  </si>
  <si>
    <t>林齐意</t>
  </si>
  <si>
    <t>林文天</t>
  </si>
  <si>
    <t>林俭文</t>
  </si>
  <si>
    <t>林健庭</t>
  </si>
  <si>
    <t>林国耀</t>
  </si>
  <si>
    <t>林文恩</t>
  </si>
  <si>
    <t>林景茂</t>
  </si>
  <si>
    <t>林锦波</t>
  </si>
  <si>
    <t>陈娟爱</t>
  </si>
  <si>
    <t>林炳裕</t>
  </si>
  <si>
    <t>林仲荣</t>
  </si>
  <si>
    <t>陈雪琴</t>
  </si>
  <si>
    <t>林兆权</t>
  </si>
  <si>
    <t>林锦堂</t>
  </si>
  <si>
    <t>李金定</t>
  </si>
  <si>
    <t>林郁源</t>
  </si>
  <si>
    <t>林汝楚</t>
  </si>
  <si>
    <t>林柏亮</t>
  </si>
  <si>
    <t>林莲有</t>
  </si>
  <si>
    <t>林浓焕</t>
  </si>
  <si>
    <t>林国更</t>
  </si>
  <si>
    <t>林炳炽</t>
  </si>
  <si>
    <t>李有好</t>
  </si>
  <si>
    <t>林务尧</t>
  </si>
  <si>
    <t>潭冈村</t>
  </si>
  <si>
    <t>阮顺胜</t>
  </si>
  <si>
    <t>阮德祥</t>
  </si>
  <si>
    <t>阮伟明</t>
  </si>
  <si>
    <t>邓存权</t>
  </si>
  <si>
    <t>阮明亮</t>
  </si>
  <si>
    <t>梁渐多</t>
  </si>
  <si>
    <t>阮转参</t>
  </si>
  <si>
    <t>戴锡均</t>
  </si>
  <si>
    <t>李祖文</t>
  </si>
  <si>
    <t>戴近平</t>
  </si>
  <si>
    <t>阮坚胜</t>
  </si>
  <si>
    <t>阮明气</t>
  </si>
  <si>
    <t>蒙法动</t>
  </si>
  <si>
    <t>天湖村</t>
  </si>
  <si>
    <t>陈仲群</t>
  </si>
  <si>
    <t>陈洪气</t>
  </si>
  <si>
    <t>陈锡达</t>
  </si>
  <si>
    <t>陈朝伟</t>
  </si>
  <si>
    <t>陈社广</t>
  </si>
  <si>
    <t>陈华捧</t>
  </si>
  <si>
    <t>陈锡棠</t>
  </si>
  <si>
    <t>陈洪辉</t>
  </si>
  <si>
    <t>陈介崇</t>
  </si>
  <si>
    <t>陈华沃</t>
  </si>
  <si>
    <t>陈华乐</t>
  </si>
  <si>
    <t>沈州娟</t>
  </si>
  <si>
    <t>陈华吞</t>
  </si>
  <si>
    <t>陈国俊</t>
  </si>
  <si>
    <t>陈叶明</t>
  </si>
  <si>
    <t>陈杨乐</t>
  </si>
  <si>
    <t>陈银开</t>
  </si>
  <si>
    <t>陈社锦</t>
  </si>
  <si>
    <t>李海玲</t>
  </si>
  <si>
    <t>陈健豪</t>
  </si>
  <si>
    <t>陈永强</t>
  </si>
  <si>
    <t>陈柏培</t>
  </si>
  <si>
    <t>黎内基</t>
  </si>
  <si>
    <t>陈荣彬</t>
  </si>
  <si>
    <t>陈银平</t>
  </si>
  <si>
    <t>陈仲芬</t>
  </si>
  <si>
    <t>陈炳槐</t>
  </si>
  <si>
    <t>陈祖欢</t>
  </si>
  <si>
    <t>陈龙允</t>
  </si>
  <si>
    <t>陈国钦</t>
  </si>
  <si>
    <t>林玉莺</t>
  </si>
  <si>
    <t>温文英</t>
  </si>
  <si>
    <t>陈超洪</t>
  </si>
  <si>
    <t>陈建华</t>
  </si>
  <si>
    <t>陈华安</t>
  </si>
  <si>
    <t>陈戴荣</t>
  </si>
  <si>
    <t>陈女爱</t>
  </si>
  <si>
    <t>陈柏永</t>
  </si>
  <si>
    <t>陈己卯</t>
  </si>
  <si>
    <t>陈文顺</t>
  </si>
  <si>
    <t>陈冬季</t>
  </si>
  <si>
    <t>林合</t>
  </si>
  <si>
    <t>陈子强</t>
  </si>
  <si>
    <t>陈锡才</t>
  </si>
  <si>
    <t>龙现群</t>
  </si>
  <si>
    <t>陈健生</t>
  </si>
  <si>
    <t>陈永伟</t>
  </si>
  <si>
    <t>陈国添</t>
  </si>
  <si>
    <t>陈龙远</t>
  </si>
  <si>
    <t>陈敬长</t>
  </si>
  <si>
    <t>陆美</t>
  </si>
  <si>
    <t>陈启楼</t>
  </si>
  <si>
    <t>林间</t>
  </si>
  <si>
    <t>陈健长</t>
  </si>
  <si>
    <t>陈孔槐</t>
  </si>
  <si>
    <t>李银瑞</t>
  </si>
  <si>
    <t>陈辽晶</t>
  </si>
  <si>
    <t>苏娟美</t>
  </si>
  <si>
    <t>陈文超</t>
  </si>
  <si>
    <t>陈柏池</t>
  </si>
  <si>
    <t>陈柏来</t>
  </si>
  <si>
    <t>陈文学</t>
  </si>
  <si>
    <t>林瑞维</t>
  </si>
  <si>
    <t>陈国旋</t>
  </si>
  <si>
    <t>陈维泽</t>
  </si>
  <si>
    <t>陈炳行</t>
  </si>
  <si>
    <t>陈植生</t>
  </si>
  <si>
    <t>陈桂女</t>
  </si>
  <si>
    <t>陈植宏</t>
  </si>
  <si>
    <t>梁媛大</t>
  </si>
  <si>
    <t>黄群多</t>
  </si>
  <si>
    <t>陈伟光</t>
  </si>
  <si>
    <t>陈润松</t>
  </si>
  <si>
    <t>陈建明</t>
  </si>
  <si>
    <t>陈磅胜</t>
  </si>
  <si>
    <t>谭祚献</t>
  </si>
  <si>
    <t>林美多</t>
  </si>
  <si>
    <t>陈灵焕</t>
  </si>
  <si>
    <t>陈俭嵩</t>
  </si>
  <si>
    <t>陈健伟</t>
  </si>
  <si>
    <t>陈女床</t>
  </si>
  <si>
    <t>陈华认</t>
  </si>
  <si>
    <t>陈祖荣</t>
  </si>
  <si>
    <t>陈植标</t>
  </si>
  <si>
    <t>黎胜宝</t>
  </si>
  <si>
    <t>黎永康</t>
  </si>
  <si>
    <t>黎永涤</t>
  </si>
  <si>
    <t>赵月琴</t>
  </si>
  <si>
    <t>蓝国扬</t>
  </si>
  <si>
    <t>黄裕印</t>
  </si>
  <si>
    <t>林长洪</t>
  </si>
  <si>
    <t>谭发海</t>
  </si>
  <si>
    <t>下沙村</t>
  </si>
  <si>
    <t>林勤</t>
  </si>
  <si>
    <t>林坚旺</t>
  </si>
  <si>
    <t>陈裕燕</t>
  </si>
  <si>
    <t>林汉健</t>
  </si>
  <si>
    <t>何志平</t>
  </si>
  <si>
    <t>朱家敏</t>
  </si>
  <si>
    <t>何齐爱</t>
  </si>
  <si>
    <t>林恩灵</t>
  </si>
  <si>
    <t>江展强</t>
  </si>
  <si>
    <t>林万辉</t>
  </si>
  <si>
    <t>麦悦好</t>
  </si>
  <si>
    <t>胡佳泉</t>
  </si>
  <si>
    <t>林社现</t>
  </si>
  <si>
    <t>林月媚</t>
  </si>
  <si>
    <t>林世民</t>
  </si>
  <si>
    <t>何德林</t>
  </si>
  <si>
    <t>林宝珠</t>
  </si>
  <si>
    <t>林杏亲</t>
  </si>
  <si>
    <t>何带稳</t>
  </si>
  <si>
    <t>林烈</t>
  </si>
  <si>
    <t>林顺行</t>
  </si>
  <si>
    <t>林社能</t>
  </si>
  <si>
    <t>许妙梅</t>
  </si>
  <si>
    <t>林品佳</t>
  </si>
  <si>
    <t>林启奈</t>
  </si>
  <si>
    <t>林开枝</t>
  </si>
  <si>
    <t>陈凤章</t>
  </si>
  <si>
    <t>林锦述</t>
  </si>
  <si>
    <t>林志平</t>
  </si>
  <si>
    <t>林华玲</t>
  </si>
  <si>
    <t>林彩凤</t>
  </si>
  <si>
    <t>林柏强</t>
  </si>
  <si>
    <t>林仕浓</t>
  </si>
  <si>
    <t>林华基</t>
  </si>
  <si>
    <t>林启堂</t>
  </si>
  <si>
    <t>林佛初</t>
  </si>
  <si>
    <t>林国桥</t>
  </si>
  <si>
    <t>林达</t>
  </si>
  <si>
    <t>林发枝</t>
  </si>
  <si>
    <t>林佛能</t>
  </si>
  <si>
    <t>卢文强</t>
  </si>
  <si>
    <t>郭显军</t>
  </si>
  <si>
    <t>林炳霖</t>
  </si>
  <si>
    <t>林活浩</t>
  </si>
  <si>
    <t>林活泽</t>
  </si>
  <si>
    <t>林柳明</t>
  </si>
  <si>
    <t>林佛启</t>
  </si>
  <si>
    <t>林宝琴</t>
  </si>
  <si>
    <t>林亮红</t>
  </si>
  <si>
    <t>林群送</t>
  </si>
  <si>
    <t>林家耕</t>
  </si>
  <si>
    <t>林律辉</t>
  </si>
  <si>
    <t>陈钊元</t>
  </si>
  <si>
    <t>黄仕宁</t>
  </si>
  <si>
    <t>林国恩</t>
  </si>
  <si>
    <t>林健就</t>
  </si>
  <si>
    <t>合计</t>
  </si>
  <si>
    <t>村级汇总表</t>
  </si>
  <si>
    <t>行政村</t>
  </si>
  <si>
    <t>村小组</t>
  </si>
  <si>
    <t>户数</t>
  </si>
  <si>
    <t>小组面积
小计</t>
  </si>
  <si>
    <t>村粮食面积（分类）</t>
  </si>
  <si>
    <t>户数合计</t>
  </si>
  <si>
    <t>面积合计</t>
  </si>
  <si>
    <t>辅助列</t>
  </si>
  <si>
    <t>差额</t>
  </si>
  <si>
    <t>水稻</t>
  </si>
  <si>
    <t>玉米</t>
  </si>
  <si>
    <t>豆类</t>
  </si>
  <si>
    <t>薯类</t>
  </si>
  <si>
    <t>小计</t>
  </si>
  <si>
    <t>对数差额</t>
  </si>
  <si>
    <t>冲邓</t>
  </si>
  <si>
    <t>杜江</t>
  </si>
  <si>
    <t>锦江</t>
  </si>
  <si>
    <t>新江</t>
  </si>
  <si>
    <t>镇江</t>
  </si>
  <si>
    <t>兴南</t>
  </si>
  <si>
    <t>平三</t>
  </si>
  <si>
    <t>平二</t>
  </si>
  <si>
    <t>石渠</t>
  </si>
  <si>
    <t>塘湾</t>
  </si>
  <si>
    <t>一里</t>
  </si>
  <si>
    <t>平一</t>
  </si>
  <si>
    <t>咀头</t>
  </si>
  <si>
    <t>和宁</t>
  </si>
  <si>
    <t>拱三</t>
  </si>
  <si>
    <t>中和</t>
  </si>
  <si>
    <t>福星</t>
  </si>
  <si>
    <t>永安</t>
  </si>
  <si>
    <t>蔡边</t>
  </si>
  <si>
    <t>聚龙</t>
  </si>
  <si>
    <t>永康</t>
  </si>
  <si>
    <t>华丰</t>
  </si>
  <si>
    <t>井北</t>
  </si>
  <si>
    <t>陈村</t>
  </si>
  <si>
    <t>高岗</t>
  </si>
  <si>
    <t>坑尾</t>
  </si>
  <si>
    <t>榜丰</t>
  </si>
  <si>
    <t>金德</t>
  </si>
  <si>
    <t>群庆</t>
  </si>
  <si>
    <t>龙行</t>
  </si>
  <si>
    <t>敦仁</t>
  </si>
  <si>
    <t>咀北</t>
  </si>
  <si>
    <t>咀南</t>
  </si>
  <si>
    <t>羊坑</t>
  </si>
  <si>
    <t>正面</t>
  </si>
  <si>
    <t>西月</t>
  </si>
  <si>
    <t>塘口</t>
  </si>
  <si>
    <t>应扬</t>
  </si>
  <si>
    <t>解东</t>
  </si>
  <si>
    <t>解西</t>
  </si>
  <si>
    <t>长坑</t>
  </si>
  <si>
    <t>飞龙</t>
  </si>
  <si>
    <t>银龙</t>
  </si>
  <si>
    <t>吉安</t>
  </si>
  <si>
    <t>福安</t>
  </si>
  <si>
    <t>西园</t>
  </si>
  <si>
    <t>大报</t>
  </si>
  <si>
    <t>大庆</t>
  </si>
  <si>
    <t>雁报</t>
  </si>
  <si>
    <t>别野</t>
  </si>
  <si>
    <t>大来</t>
  </si>
  <si>
    <t>横塘</t>
  </si>
  <si>
    <t>横坑</t>
  </si>
  <si>
    <t>碧山</t>
  </si>
  <si>
    <t>元塘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</si>
</sst>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35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sz val="18"/>
      <color theme="1"/>
      <name val="仿宋"/>
      <charset val="134"/>
    </font>
    <font>
      <b/>
      <sz val="14"/>
      <color theme="1"/>
      <name val="仿宋"/>
      <charset val="134"/>
    </font>
    <font>
      <b/>
      <sz val="16"/>
      <color theme="1"/>
      <name val="仿宋"/>
      <charset val="134"/>
    </font>
    <font>
      <sz val="14"/>
      <name val="仿宋"/>
      <charset val="134"/>
    </font>
    <font>
      <sz val="10"/>
      <color theme="1"/>
      <name val="宋体"/>
      <charset val="134"/>
      <scheme val="minor"/>
    </font>
    <font>
      <sz val="12"/>
      <color theme="1"/>
      <name val="仿宋"/>
      <charset val="134"/>
    </font>
    <font>
      <sz val="16"/>
      <color theme="1"/>
      <name val="仿宋"/>
      <charset val="134"/>
    </font>
    <font>
      <sz val="16"/>
      <color theme="1"/>
      <name val="宋体"/>
      <charset val="134"/>
    </font>
    <font>
      <u/>
      <sz val="12"/>
      <color theme="1"/>
      <name val="仿宋"/>
      <charset val="134"/>
    </font>
    <font>
      <sz val="10"/>
      <color theme="1"/>
      <name val="仿宋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31" fillId="14" borderId="13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0" borderId="0"/>
    <xf numFmtId="0" fontId="22" fillId="0" borderId="0"/>
  </cellStyleXfs>
  <cellXfs count="8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43" fontId="1" fillId="0" borderId="3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43" fontId="1" fillId="0" borderId="4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43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43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177" fontId="0" fillId="0" borderId="0" xfId="0" applyNumberFormat="1" applyFill="1">
      <alignment vertical="center"/>
    </xf>
    <xf numFmtId="0" fontId="1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177" fontId="9" fillId="0" borderId="0" xfId="0" applyNumberFormat="1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177" fontId="11" fillId="0" borderId="0" xfId="0" applyNumberFormat="1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68"/>
  <sheetViews>
    <sheetView tabSelected="1" zoomScale="110" zoomScaleNormal="110" workbookViewId="0">
      <pane ySplit="7" topLeftCell="A1641" activePane="bottomLeft" state="frozen"/>
      <selection/>
      <selection pane="bottomLeft" activeCell="J1649" sqref="J1649"/>
    </sheetView>
  </sheetViews>
  <sheetFormatPr defaultColWidth="9" defaultRowHeight="14.25"/>
  <cols>
    <col min="1" max="1" width="6.75" style="57" customWidth="1"/>
    <col min="2" max="2" width="17.875" style="57" customWidth="1"/>
    <col min="3" max="3" width="17.875" style="58" customWidth="1"/>
    <col min="4" max="4" width="17.875" style="59" customWidth="1"/>
    <col min="5" max="6" width="17.875" style="57" customWidth="1"/>
    <col min="7" max="8" width="9" style="57"/>
    <col min="9" max="9" width="11.5" style="57"/>
    <col min="10" max="11" width="9" style="57"/>
    <col min="12" max="12" width="11.375" style="57" customWidth="1"/>
    <col min="13" max="16384" width="9" style="57"/>
  </cols>
  <sheetData>
    <row r="1" ht="20.25" spans="1:2">
      <c r="A1" s="60" t="s">
        <v>0</v>
      </c>
      <c r="B1" s="61"/>
    </row>
    <row r="3" ht="20.25" spans="1:6">
      <c r="A3" s="62" t="s">
        <v>1</v>
      </c>
      <c r="B3" s="62"/>
      <c r="C3" s="62"/>
      <c r="D3" s="63"/>
      <c r="E3" s="62"/>
      <c r="F3" s="62"/>
    </row>
    <row r="5" spans="1:2">
      <c r="A5" s="58" t="s">
        <v>2</v>
      </c>
      <c r="B5" s="64"/>
    </row>
    <row r="6" ht="32" customHeight="1" spans="1:6">
      <c r="A6" s="65" t="s">
        <v>3</v>
      </c>
      <c r="B6" s="66" t="s">
        <v>4</v>
      </c>
      <c r="C6" s="65" t="s">
        <v>5</v>
      </c>
      <c r="D6" s="67" t="s">
        <v>6</v>
      </c>
      <c r="E6" s="65" t="s">
        <v>7</v>
      </c>
      <c r="F6" s="65" t="s">
        <v>8</v>
      </c>
    </row>
    <row r="7" spans="1:6">
      <c r="A7" s="65"/>
      <c r="B7" s="68"/>
      <c r="C7" s="65"/>
      <c r="D7" s="67"/>
      <c r="E7" s="65"/>
      <c r="F7" s="65"/>
    </row>
    <row r="8" s="55" customFormat="1" ht="17" customHeight="1" spans="1:12">
      <c r="A8" s="69">
        <v>1</v>
      </c>
      <c r="B8" s="70" t="s">
        <v>9</v>
      </c>
      <c r="C8" s="71" t="s">
        <v>10</v>
      </c>
      <c r="D8" s="72">
        <v>72.4</v>
      </c>
      <c r="E8" s="73">
        <v>60.9</v>
      </c>
      <c r="F8" s="74">
        <v>4409.16</v>
      </c>
      <c r="L8" s="75"/>
    </row>
    <row r="9" s="55" customFormat="1" ht="17" customHeight="1" spans="1:12">
      <c r="A9" s="69">
        <v>2</v>
      </c>
      <c r="B9" s="70" t="s">
        <v>9</v>
      </c>
      <c r="C9" s="71" t="s">
        <v>11</v>
      </c>
      <c r="D9" s="72">
        <v>20</v>
      </c>
      <c r="E9" s="73">
        <f t="shared" ref="E9:E72" si="0">E8</f>
        <v>60.9</v>
      </c>
      <c r="F9" s="74">
        <v>1218</v>
      </c>
      <c r="L9" s="75"/>
    </row>
    <row r="10" s="55" customFormat="1" ht="17" customHeight="1" spans="1:12">
      <c r="A10" s="69">
        <v>3</v>
      </c>
      <c r="B10" s="70" t="s">
        <v>9</v>
      </c>
      <c r="C10" s="71" t="s">
        <v>12</v>
      </c>
      <c r="D10" s="72">
        <v>70</v>
      </c>
      <c r="E10" s="73">
        <f t="shared" si="0"/>
        <v>60.9</v>
      </c>
      <c r="F10" s="74">
        <v>4263</v>
      </c>
      <c r="L10" s="75"/>
    </row>
    <row r="11" s="55" customFormat="1" ht="17" customHeight="1" spans="1:12">
      <c r="A11" s="69">
        <v>4</v>
      </c>
      <c r="B11" s="70" t="s">
        <v>9</v>
      </c>
      <c r="C11" s="71" t="s">
        <v>13</v>
      </c>
      <c r="D11" s="72">
        <v>17</v>
      </c>
      <c r="E11" s="73">
        <f t="shared" si="0"/>
        <v>60.9</v>
      </c>
      <c r="F11" s="74">
        <v>1035.3</v>
      </c>
      <c r="L11" s="75"/>
    </row>
    <row r="12" s="55" customFormat="1" ht="17" customHeight="1" spans="1:12">
      <c r="A12" s="69">
        <v>5</v>
      </c>
      <c r="B12" s="70" t="s">
        <v>9</v>
      </c>
      <c r="C12" s="71" t="s">
        <v>14</v>
      </c>
      <c r="D12" s="72">
        <v>3</v>
      </c>
      <c r="E12" s="73">
        <f t="shared" si="0"/>
        <v>60.9</v>
      </c>
      <c r="F12" s="74">
        <v>182.7</v>
      </c>
      <c r="L12" s="75"/>
    </row>
    <row r="13" s="55" customFormat="1" ht="17" customHeight="1" spans="1:12">
      <c r="A13" s="69">
        <v>6</v>
      </c>
      <c r="B13" s="70" t="s">
        <v>9</v>
      </c>
      <c r="C13" s="71" t="s">
        <v>15</v>
      </c>
      <c r="D13" s="72">
        <v>3</v>
      </c>
      <c r="E13" s="73">
        <f t="shared" si="0"/>
        <v>60.9</v>
      </c>
      <c r="F13" s="74">
        <v>182.7</v>
      </c>
      <c r="L13" s="75"/>
    </row>
    <row r="14" s="55" customFormat="1" ht="17" customHeight="1" spans="1:12">
      <c r="A14" s="69">
        <v>7</v>
      </c>
      <c r="B14" s="70" t="s">
        <v>9</v>
      </c>
      <c r="C14" s="71" t="s">
        <v>16</v>
      </c>
      <c r="D14" s="72">
        <v>2.2</v>
      </c>
      <c r="E14" s="73">
        <f t="shared" si="0"/>
        <v>60.9</v>
      </c>
      <c r="F14" s="74">
        <v>133.98</v>
      </c>
      <c r="L14" s="75"/>
    </row>
    <row r="15" s="55" customFormat="1" ht="17" customHeight="1" spans="1:12">
      <c r="A15" s="69">
        <v>8</v>
      </c>
      <c r="B15" s="70" t="s">
        <v>9</v>
      </c>
      <c r="C15" s="71" t="s">
        <v>17</v>
      </c>
      <c r="D15" s="72">
        <v>3.6</v>
      </c>
      <c r="E15" s="73">
        <f t="shared" si="0"/>
        <v>60.9</v>
      </c>
      <c r="F15" s="74">
        <v>219.24</v>
      </c>
      <c r="L15" s="75"/>
    </row>
    <row r="16" s="55" customFormat="1" ht="17" customHeight="1" spans="1:12">
      <c r="A16" s="69">
        <v>9</v>
      </c>
      <c r="B16" s="70" t="s">
        <v>9</v>
      </c>
      <c r="C16" s="71" t="s">
        <v>18</v>
      </c>
      <c r="D16" s="72">
        <v>2.6</v>
      </c>
      <c r="E16" s="73">
        <f t="shared" si="0"/>
        <v>60.9</v>
      </c>
      <c r="F16" s="74">
        <v>158.34</v>
      </c>
      <c r="L16" s="75"/>
    </row>
    <row r="17" s="55" customFormat="1" ht="17" customHeight="1" spans="1:12">
      <c r="A17" s="69">
        <v>10</v>
      </c>
      <c r="B17" s="70" t="s">
        <v>9</v>
      </c>
      <c r="C17" s="71" t="s">
        <v>19</v>
      </c>
      <c r="D17" s="72">
        <v>4.8</v>
      </c>
      <c r="E17" s="73">
        <f t="shared" si="0"/>
        <v>60.9</v>
      </c>
      <c r="F17" s="74">
        <v>292.32</v>
      </c>
      <c r="L17" s="75"/>
    </row>
    <row r="18" s="55" customFormat="1" ht="17" customHeight="1" spans="1:12">
      <c r="A18" s="69">
        <v>11</v>
      </c>
      <c r="B18" s="70" t="s">
        <v>9</v>
      </c>
      <c r="C18" s="71" t="s">
        <v>20</v>
      </c>
      <c r="D18" s="72">
        <v>92</v>
      </c>
      <c r="E18" s="73">
        <f t="shared" si="0"/>
        <v>60.9</v>
      </c>
      <c r="F18" s="74">
        <v>5602.8</v>
      </c>
      <c r="L18" s="75"/>
    </row>
    <row r="19" s="55" customFormat="1" ht="17" customHeight="1" spans="1:12">
      <c r="A19" s="69">
        <v>12</v>
      </c>
      <c r="B19" s="70" t="s">
        <v>9</v>
      </c>
      <c r="C19" s="71" t="s">
        <v>21</v>
      </c>
      <c r="D19" s="72">
        <v>82</v>
      </c>
      <c r="E19" s="73">
        <f t="shared" si="0"/>
        <v>60.9</v>
      </c>
      <c r="F19" s="74">
        <v>4993.8</v>
      </c>
      <c r="L19" s="75"/>
    </row>
    <row r="20" s="55" customFormat="1" ht="17" customHeight="1" spans="1:12">
      <c r="A20" s="69">
        <v>13</v>
      </c>
      <c r="B20" s="70" t="s">
        <v>9</v>
      </c>
      <c r="C20" s="71" t="s">
        <v>22</v>
      </c>
      <c r="D20" s="72">
        <v>126</v>
      </c>
      <c r="E20" s="73">
        <f t="shared" si="0"/>
        <v>60.9</v>
      </c>
      <c r="F20" s="74">
        <v>7673.4</v>
      </c>
      <c r="L20" s="75"/>
    </row>
    <row r="21" s="55" customFormat="1" ht="17" customHeight="1" spans="1:12">
      <c r="A21" s="69">
        <v>14</v>
      </c>
      <c r="B21" s="70" t="s">
        <v>9</v>
      </c>
      <c r="C21" s="71" t="s">
        <v>13</v>
      </c>
      <c r="D21" s="72">
        <v>90</v>
      </c>
      <c r="E21" s="73">
        <f t="shared" si="0"/>
        <v>60.9</v>
      </c>
      <c r="F21" s="74">
        <v>5481</v>
      </c>
      <c r="L21" s="75"/>
    </row>
    <row r="22" s="55" customFormat="1" ht="17" customHeight="1" spans="1:12">
      <c r="A22" s="69">
        <v>15</v>
      </c>
      <c r="B22" s="70" t="s">
        <v>9</v>
      </c>
      <c r="C22" s="71" t="s">
        <v>23</v>
      </c>
      <c r="D22" s="72">
        <v>2.6</v>
      </c>
      <c r="E22" s="73">
        <f t="shared" si="0"/>
        <v>60.9</v>
      </c>
      <c r="F22" s="74">
        <v>158.34</v>
      </c>
      <c r="L22" s="75"/>
    </row>
    <row r="23" s="55" customFormat="1" ht="17" customHeight="1" spans="1:12">
      <c r="A23" s="69">
        <v>16</v>
      </c>
      <c r="B23" s="70" t="s">
        <v>9</v>
      </c>
      <c r="C23" s="71" t="s">
        <v>24</v>
      </c>
      <c r="D23" s="72">
        <v>5</v>
      </c>
      <c r="E23" s="73">
        <f t="shared" si="0"/>
        <v>60.9</v>
      </c>
      <c r="F23" s="74">
        <v>304.5</v>
      </c>
      <c r="L23" s="75"/>
    </row>
    <row r="24" s="55" customFormat="1" ht="17" customHeight="1" spans="1:12">
      <c r="A24" s="69">
        <v>17</v>
      </c>
      <c r="B24" s="70" t="s">
        <v>9</v>
      </c>
      <c r="C24" s="71" t="s">
        <v>25</v>
      </c>
      <c r="D24" s="72">
        <v>11.4</v>
      </c>
      <c r="E24" s="73">
        <f t="shared" si="0"/>
        <v>60.9</v>
      </c>
      <c r="F24" s="74">
        <v>694.26</v>
      </c>
      <c r="L24" s="75"/>
    </row>
    <row r="25" s="55" customFormat="1" ht="17" customHeight="1" spans="1:12">
      <c r="A25" s="69">
        <v>18</v>
      </c>
      <c r="B25" s="70" t="s">
        <v>9</v>
      </c>
      <c r="C25" s="71" t="s">
        <v>26</v>
      </c>
      <c r="D25" s="72">
        <v>2.6</v>
      </c>
      <c r="E25" s="73">
        <f t="shared" si="0"/>
        <v>60.9</v>
      </c>
      <c r="F25" s="74">
        <v>158.34</v>
      </c>
      <c r="L25" s="75"/>
    </row>
    <row r="26" s="55" customFormat="1" ht="17" customHeight="1" spans="1:12">
      <c r="A26" s="69">
        <v>19</v>
      </c>
      <c r="B26" s="70" t="s">
        <v>9</v>
      </c>
      <c r="C26" s="71" t="s">
        <v>27</v>
      </c>
      <c r="D26" s="72">
        <v>6</v>
      </c>
      <c r="E26" s="73">
        <f t="shared" si="0"/>
        <v>60.9</v>
      </c>
      <c r="F26" s="74">
        <v>365.4</v>
      </c>
      <c r="L26" s="75"/>
    </row>
    <row r="27" s="55" customFormat="1" ht="17" customHeight="1" spans="1:12">
      <c r="A27" s="69">
        <v>20</v>
      </c>
      <c r="B27" s="70" t="s">
        <v>9</v>
      </c>
      <c r="C27" s="71" t="s">
        <v>28</v>
      </c>
      <c r="D27" s="72">
        <v>4.6</v>
      </c>
      <c r="E27" s="73">
        <f t="shared" si="0"/>
        <v>60.9</v>
      </c>
      <c r="F27" s="74">
        <v>280.14</v>
      </c>
      <c r="L27" s="75"/>
    </row>
    <row r="28" s="55" customFormat="1" ht="17" customHeight="1" spans="1:12">
      <c r="A28" s="69">
        <v>21</v>
      </c>
      <c r="B28" s="70" t="s">
        <v>9</v>
      </c>
      <c r="C28" s="71" t="s">
        <v>29</v>
      </c>
      <c r="D28" s="72">
        <v>4</v>
      </c>
      <c r="E28" s="73">
        <f t="shared" si="0"/>
        <v>60.9</v>
      </c>
      <c r="F28" s="74">
        <v>243.6</v>
      </c>
      <c r="L28" s="75"/>
    </row>
    <row r="29" s="55" customFormat="1" ht="17" customHeight="1" spans="1:12">
      <c r="A29" s="69">
        <v>22</v>
      </c>
      <c r="B29" s="70" t="s">
        <v>9</v>
      </c>
      <c r="C29" s="71" t="s">
        <v>10</v>
      </c>
      <c r="D29" s="72">
        <v>91.4</v>
      </c>
      <c r="E29" s="73">
        <f t="shared" si="0"/>
        <v>60.9</v>
      </c>
      <c r="F29" s="74">
        <v>5566.26</v>
      </c>
      <c r="L29" s="75"/>
    </row>
    <row r="30" s="55" customFormat="1" ht="17" customHeight="1" spans="1:12">
      <c r="A30" s="69">
        <v>23</v>
      </c>
      <c r="B30" s="70" t="s">
        <v>9</v>
      </c>
      <c r="C30" s="71" t="s">
        <v>30</v>
      </c>
      <c r="D30" s="72">
        <v>2.6</v>
      </c>
      <c r="E30" s="73">
        <f t="shared" si="0"/>
        <v>60.9</v>
      </c>
      <c r="F30" s="74">
        <v>158.34</v>
      </c>
      <c r="L30" s="75"/>
    </row>
    <row r="31" s="55" customFormat="1" ht="17" customHeight="1" spans="1:12">
      <c r="A31" s="69">
        <v>24</v>
      </c>
      <c r="B31" s="70" t="s">
        <v>9</v>
      </c>
      <c r="C31" s="71" t="s">
        <v>31</v>
      </c>
      <c r="D31" s="72">
        <v>6</v>
      </c>
      <c r="E31" s="73">
        <f t="shared" si="0"/>
        <v>60.9</v>
      </c>
      <c r="F31" s="74">
        <v>365.4</v>
      </c>
      <c r="L31" s="75"/>
    </row>
    <row r="32" s="55" customFormat="1" ht="17" customHeight="1" spans="1:12">
      <c r="A32" s="69">
        <v>25</v>
      </c>
      <c r="B32" s="70" t="s">
        <v>9</v>
      </c>
      <c r="C32" s="71" t="s">
        <v>32</v>
      </c>
      <c r="D32" s="72">
        <v>9.6</v>
      </c>
      <c r="E32" s="73">
        <f t="shared" si="0"/>
        <v>60.9</v>
      </c>
      <c r="F32" s="74">
        <v>584.64</v>
      </c>
      <c r="L32" s="75"/>
    </row>
    <row r="33" s="55" customFormat="1" ht="17" customHeight="1" spans="1:12">
      <c r="A33" s="69">
        <v>26</v>
      </c>
      <c r="B33" s="70" t="s">
        <v>9</v>
      </c>
      <c r="C33" s="71" t="s">
        <v>33</v>
      </c>
      <c r="D33" s="72">
        <v>90</v>
      </c>
      <c r="E33" s="73">
        <f t="shared" si="0"/>
        <v>60.9</v>
      </c>
      <c r="F33" s="74">
        <v>5481</v>
      </c>
      <c r="L33" s="75"/>
    </row>
    <row r="34" s="55" customFormat="1" ht="17" customHeight="1" spans="1:12">
      <c r="A34" s="69">
        <v>27</v>
      </c>
      <c r="B34" s="70" t="s">
        <v>9</v>
      </c>
      <c r="C34" s="71" t="s">
        <v>34</v>
      </c>
      <c r="D34" s="72">
        <v>4</v>
      </c>
      <c r="E34" s="73">
        <f t="shared" si="0"/>
        <v>60.9</v>
      </c>
      <c r="F34" s="74">
        <v>243.6</v>
      </c>
      <c r="L34" s="75"/>
    </row>
    <row r="35" s="55" customFormat="1" ht="17" customHeight="1" spans="1:12">
      <c r="A35" s="69">
        <v>28</v>
      </c>
      <c r="B35" s="70" t="s">
        <v>9</v>
      </c>
      <c r="C35" s="71" t="s">
        <v>35</v>
      </c>
      <c r="D35" s="72">
        <v>2.6</v>
      </c>
      <c r="E35" s="73">
        <f t="shared" si="0"/>
        <v>60.9</v>
      </c>
      <c r="F35" s="74">
        <v>158.34</v>
      </c>
      <c r="L35" s="75"/>
    </row>
    <row r="36" s="55" customFormat="1" ht="17" customHeight="1" spans="1:12">
      <c r="A36" s="69">
        <v>29</v>
      </c>
      <c r="B36" s="70" t="s">
        <v>9</v>
      </c>
      <c r="C36" s="71" t="s">
        <v>36</v>
      </c>
      <c r="D36" s="72">
        <v>2</v>
      </c>
      <c r="E36" s="73">
        <f t="shared" si="0"/>
        <v>60.9</v>
      </c>
      <c r="F36" s="74">
        <v>121.8</v>
      </c>
      <c r="L36" s="75"/>
    </row>
    <row r="37" s="55" customFormat="1" ht="17" customHeight="1" spans="1:12">
      <c r="A37" s="69">
        <v>30</v>
      </c>
      <c r="B37" s="70" t="s">
        <v>9</v>
      </c>
      <c r="C37" s="71" t="s">
        <v>37</v>
      </c>
      <c r="D37" s="72">
        <v>2.6</v>
      </c>
      <c r="E37" s="73">
        <f t="shared" si="0"/>
        <v>60.9</v>
      </c>
      <c r="F37" s="74">
        <v>158.34</v>
      </c>
      <c r="L37" s="75"/>
    </row>
    <row r="38" s="55" customFormat="1" ht="17" customHeight="1" spans="1:12">
      <c r="A38" s="69">
        <v>31</v>
      </c>
      <c r="B38" s="70" t="s">
        <v>9</v>
      </c>
      <c r="C38" s="71" t="s">
        <v>38</v>
      </c>
      <c r="D38" s="72">
        <v>2</v>
      </c>
      <c r="E38" s="73">
        <f t="shared" si="0"/>
        <v>60.9</v>
      </c>
      <c r="F38" s="74">
        <v>121.8</v>
      </c>
      <c r="L38" s="75"/>
    </row>
    <row r="39" s="55" customFormat="1" ht="17" customHeight="1" spans="1:12">
      <c r="A39" s="69">
        <v>32</v>
      </c>
      <c r="B39" s="70" t="s">
        <v>9</v>
      </c>
      <c r="C39" s="71" t="s">
        <v>39</v>
      </c>
      <c r="D39" s="72">
        <v>16</v>
      </c>
      <c r="E39" s="73">
        <f t="shared" si="0"/>
        <v>60.9</v>
      </c>
      <c r="F39" s="74">
        <v>974.4</v>
      </c>
      <c r="L39" s="75"/>
    </row>
    <row r="40" s="55" customFormat="1" ht="17" customHeight="1" spans="1:12">
      <c r="A40" s="69">
        <v>33</v>
      </c>
      <c r="B40" s="70" t="s">
        <v>9</v>
      </c>
      <c r="C40" s="71" t="s">
        <v>40</v>
      </c>
      <c r="D40" s="72">
        <v>164</v>
      </c>
      <c r="E40" s="73">
        <f t="shared" si="0"/>
        <v>60.9</v>
      </c>
      <c r="F40" s="74">
        <v>9987.6</v>
      </c>
      <c r="L40" s="75"/>
    </row>
    <row r="41" s="55" customFormat="1" ht="17" customHeight="1" spans="1:12">
      <c r="A41" s="69">
        <v>34</v>
      </c>
      <c r="B41" s="70" t="s">
        <v>9</v>
      </c>
      <c r="C41" s="71" t="s">
        <v>41</v>
      </c>
      <c r="D41" s="72">
        <v>118</v>
      </c>
      <c r="E41" s="73">
        <f t="shared" si="0"/>
        <v>60.9</v>
      </c>
      <c r="F41" s="74">
        <v>7186.2</v>
      </c>
      <c r="L41" s="75"/>
    </row>
    <row r="42" s="55" customFormat="1" ht="17" customHeight="1" spans="1:12">
      <c r="A42" s="69">
        <v>35</v>
      </c>
      <c r="B42" s="70" t="s">
        <v>9</v>
      </c>
      <c r="C42" s="71" t="s">
        <v>42</v>
      </c>
      <c r="D42" s="72">
        <v>94</v>
      </c>
      <c r="E42" s="73">
        <f t="shared" si="0"/>
        <v>60.9</v>
      </c>
      <c r="F42" s="74">
        <v>5724.6</v>
      </c>
      <c r="L42" s="75"/>
    </row>
    <row r="43" s="55" customFormat="1" ht="17" customHeight="1" spans="1:12">
      <c r="A43" s="69">
        <v>36</v>
      </c>
      <c r="B43" s="70" t="s">
        <v>9</v>
      </c>
      <c r="C43" s="71" t="s">
        <v>43</v>
      </c>
      <c r="D43" s="72">
        <v>120</v>
      </c>
      <c r="E43" s="73">
        <f t="shared" si="0"/>
        <v>60.9</v>
      </c>
      <c r="F43" s="74">
        <v>7308</v>
      </c>
      <c r="L43" s="75"/>
    </row>
    <row r="44" s="55" customFormat="1" ht="17" customHeight="1" spans="1:12">
      <c r="A44" s="69">
        <v>37</v>
      </c>
      <c r="B44" s="70" t="s">
        <v>9</v>
      </c>
      <c r="C44" s="71" t="s">
        <v>44</v>
      </c>
      <c r="D44" s="72">
        <v>3.2</v>
      </c>
      <c r="E44" s="73">
        <f t="shared" si="0"/>
        <v>60.9</v>
      </c>
      <c r="F44" s="74">
        <v>194.88</v>
      </c>
      <c r="L44" s="75"/>
    </row>
    <row r="45" s="55" customFormat="1" ht="17" customHeight="1" spans="1:12">
      <c r="A45" s="69">
        <v>38</v>
      </c>
      <c r="B45" s="70" t="s">
        <v>9</v>
      </c>
      <c r="C45" s="71" t="s">
        <v>45</v>
      </c>
      <c r="D45" s="72">
        <v>4.8</v>
      </c>
      <c r="E45" s="73">
        <f t="shared" si="0"/>
        <v>60.9</v>
      </c>
      <c r="F45" s="74">
        <v>292.32</v>
      </c>
      <c r="L45" s="75"/>
    </row>
    <row r="46" s="55" customFormat="1" ht="17" customHeight="1" spans="1:12">
      <c r="A46" s="69">
        <v>39</v>
      </c>
      <c r="B46" s="70" t="s">
        <v>9</v>
      </c>
      <c r="C46" s="71" t="s">
        <v>46</v>
      </c>
      <c r="D46" s="72">
        <v>15.2</v>
      </c>
      <c r="E46" s="73">
        <f t="shared" si="0"/>
        <v>60.9</v>
      </c>
      <c r="F46" s="74">
        <v>925.68</v>
      </c>
      <c r="L46" s="75"/>
    </row>
    <row r="47" s="55" customFormat="1" ht="17" customHeight="1" spans="1:12">
      <c r="A47" s="69">
        <v>40</v>
      </c>
      <c r="B47" s="70" t="s">
        <v>9</v>
      </c>
      <c r="C47" s="71" t="s">
        <v>47</v>
      </c>
      <c r="D47" s="72">
        <v>3.2</v>
      </c>
      <c r="E47" s="73">
        <f t="shared" si="0"/>
        <v>60.9</v>
      </c>
      <c r="F47" s="74">
        <v>194.88</v>
      </c>
      <c r="L47" s="75"/>
    </row>
    <row r="48" s="55" customFormat="1" ht="17" customHeight="1" spans="1:12">
      <c r="A48" s="69">
        <v>41</v>
      </c>
      <c r="B48" s="70" t="s">
        <v>9</v>
      </c>
      <c r="C48" s="71" t="s">
        <v>48</v>
      </c>
      <c r="D48" s="72">
        <v>8.2</v>
      </c>
      <c r="E48" s="73">
        <f t="shared" si="0"/>
        <v>60.9</v>
      </c>
      <c r="F48" s="74">
        <v>499.38</v>
      </c>
      <c r="L48" s="75"/>
    </row>
    <row r="49" s="55" customFormat="1" ht="17" customHeight="1" spans="1:12">
      <c r="A49" s="69">
        <v>42</v>
      </c>
      <c r="B49" s="70" t="s">
        <v>9</v>
      </c>
      <c r="C49" s="71" t="s">
        <v>49</v>
      </c>
      <c r="D49" s="72">
        <v>4.4</v>
      </c>
      <c r="E49" s="73">
        <f t="shared" si="0"/>
        <v>60.9</v>
      </c>
      <c r="F49" s="74">
        <v>267.96</v>
      </c>
      <c r="L49" s="75"/>
    </row>
    <row r="50" s="55" customFormat="1" ht="17" customHeight="1" spans="1:12">
      <c r="A50" s="69">
        <v>43</v>
      </c>
      <c r="B50" s="70" t="s">
        <v>9</v>
      </c>
      <c r="C50" s="71" t="s">
        <v>50</v>
      </c>
      <c r="D50" s="72">
        <v>1.6</v>
      </c>
      <c r="E50" s="73">
        <f t="shared" si="0"/>
        <v>60.9</v>
      </c>
      <c r="F50" s="74">
        <v>97.44</v>
      </c>
      <c r="L50" s="75"/>
    </row>
    <row r="51" s="55" customFormat="1" ht="17" customHeight="1" spans="1:12">
      <c r="A51" s="69">
        <v>44</v>
      </c>
      <c r="B51" s="70" t="s">
        <v>9</v>
      </c>
      <c r="C51" s="71" t="s">
        <v>51</v>
      </c>
      <c r="D51" s="72">
        <v>5.4</v>
      </c>
      <c r="E51" s="73">
        <f t="shared" si="0"/>
        <v>60.9</v>
      </c>
      <c r="F51" s="74">
        <v>328.86</v>
      </c>
      <c r="L51" s="75"/>
    </row>
    <row r="52" s="55" customFormat="1" ht="17" customHeight="1" spans="1:12">
      <c r="A52" s="69">
        <v>45</v>
      </c>
      <c r="B52" s="70" t="s">
        <v>9</v>
      </c>
      <c r="C52" s="71" t="s">
        <v>52</v>
      </c>
      <c r="D52" s="72">
        <v>3.2</v>
      </c>
      <c r="E52" s="73">
        <f t="shared" si="0"/>
        <v>60.9</v>
      </c>
      <c r="F52" s="74">
        <v>194.88</v>
      </c>
      <c r="L52" s="75"/>
    </row>
    <row r="53" s="55" customFormat="1" ht="17" customHeight="1" spans="1:12">
      <c r="A53" s="69">
        <v>46</v>
      </c>
      <c r="B53" s="70" t="s">
        <v>9</v>
      </c>
      <c r="C53" s="71" t="s">
        <v>53</v>
      </c>
      <c r="D53" s="72">
        <v>1</v>
      </c>
      <c r="E53" s="73">
        <f t="shared" si="0"/>
        <v>60.9</v>
      </c>
      <c r="F53" s="74">
        <v>60.9</v>
      </c>
      <c r="L53" s="75"/>
    </row>
    <row r="54" s="55" customFormat="1" ht="17" customHeight="1" spans="1:12">
      <c r="A54" s="69">
        <v>47</v>
      </c>
      <c r="B54" s="70" t="s">
        <v>9</v>
      </c>
      <c r="C54" s="71" t="s">
        <v>54</v>
      </c>
      <c r="D54" s="72">
        <v>2.8</v>
      </c>
      <c r="E54" s="73">
        <f t="shared" si="0"/>
        <v>60.9</v>
      </c>
      <c r="F54" s="74">
        <v>170.52</v>
      </c>
      <c r="L54" s="75"/>
    </row>
    <row r="55" s="55" customFormat="1" ht="17" customHeight="1" spans="1:12">
      <c r="A55" s="69">
        <v>48</v>
      </c>
      <c r="B55" s="70" t="s">
        <v>9</v>
      </c>
      <c r="C55" s="71" t="s">
        <v>55</v>
      </c>
      <c r="D55" s="72">
        <v>3.2</v>
      </c>
      <c r="E55" s="73">
        <f t="shared" si="0"/>
        <v>60.9</v>
      </c>
      <c r="F55" s="74">
        <v>194.88</v>
      </c>
      <c r="L55" s="75"/>
    </row>
    <row r="56" s="55" customFormat="1" ht="17" customHeight="1" spans="1:12">
      <c r="A56" s="69">
        <v>49</v>
      </c>
      <c r="B56" s="70" t="s">
        <v>9</v>
      </c>
      <c r="C56" s="71" t="s">
        <v>56</v>
      </c>
      <c r="D56" s="72">
        <v>1.6</v>
      </c>
      <c r="E56" s="73">
        <f t="shared" si="0"/>
        <v>60.9</v>
      </c>
      <c r="F56" s="74">
        <v>97.44</v>
      </c>
      <c r="L56" s="75"/>
    </row>
    <row r="57" s="55" customFormat="1" ht="17" customHeight="1" spans="1:12">
      <c r="A57" s="69">
        <v>50</v>
      </c>
      <c r="B57" s="70" t="s">
        <v>9</v>
      </c>
      <c r="C57" s="71" t="s">
        <v>33</v>
      </c>
      <c r="D57" s="72">
        <v>42</v>
      </c>
      <c r="E57" s="73">
        <f t="shared" si="0"/>
        <v>60.9</v>
      </c>
      <c r="F57" s="74">
        <v>2557.8</v>
      </c>
      <c r="L57" s="75"/>
    </row>
    <row r="58" s="55" customFormat="1" ht="17" customHeight="1" spans="1:12">
      <c r="A58" s="69">
        <v>51</v>
      </c>
      <c r="B58" s="70" t="s">
        <v>9</v>
      </c>
      <c r="C58" s="71" t="s">
        <v>13</v>
      </c>
      <c r="D58" s="72">
        <v>53.2</v>
      </c>
      <c r="E58" s="73">
        <f t="shared" si="0"/>
        <v>60.9</v>
      </c>
      <c r="F58" s="74">
        <v>3239.88</v>
      </c>
      <c r="L58" s="75"/>
    </row>
    <row r="59" s="55" customFormat="1" ht="17" customHeight="1" spans="1:12">
      <c r="A59" s="69">
        <v>52</v>
      </c>
      <c r="B59" s="70" t="s">
        <v>9</v>
      </c>
      <c r="C59" s="71" t="s">
        <v>57</v>
      </c>
      <c r="D59" s="72">
        <v>33</v>
      </c>
      <c r="E59" s="73">
        <f t="shared" si="0"/>
        <v>60.9</v>
      </c>
      <c r="F59" s="74">
        <v>2009.7</v>
      </c>
      <c r="L59" s="75"/>
    </row>
    <row r="60" s="55" customFormat="1" ht="17" customHeight="1" spans="1:12">
      <c r="A60" s="69">
        <v>53</v>
      </c>
      <c r="B60" s="70" t="s">
        <v>9</v>
      </c>
      <c r="C60" s="71" t="s">
        <v>11</v>
      </c>
      <c r="D60" s="72">
        <v>21</v>
      </c>
      <c r="E60" s="73">
        <f t="shared" si="0"/>
        <v>60.9</v>
      </c>
      <c r="F60" s="74">
        <v>1278.9</v>
      </c>
      <c r="L60" s="75"/>
    </row>
    <row r="61" s="55" customFormat="1" ht="17" customHeight="1" spans="1:12">
      <c r="A61" s="69">
        <v>54</v>
      </c>
      <c r="B61" s="70" t="s">
        <v>9</v>
      </c>
      <c r="C61" s="71" t="s">
        <v>58</v>
      </c>
      <c r="D61" s="72">
        <v>3.24</v>
      </c>
      <c r="E61" s="73">
        <f t="shared" si="0"/>
        <v>60.9</v>
      </c>
      <c r="F61" s="74">
        <v>197.32</v>
      </c>
      <c r="L61" s="75"/>
    </row>
    <row r="62" s="55" customFormat="1" ht="17" customHeight="1" spans="1:12">
      <c r="A62" s="69">
        <v>55</v>
      </c>
      <c r="B62" s="70" t="s">
        <v>9</v>
      </c>
      <c r="C62" s="71" t="s">
        <v>59</v>
      </c>
      <c r="D62" s="72">
        <v>3.24</v>
      </c>
      <c r="E62" s="73">
        <f t="shared" si="0"/>
        <v>60.9</v>
      </c>
      <c r="F62" s="74">
        <v>197.32</v>
      </c>
      <c r="L62" s="75"/>
    </row>
    <row r="63" s="55" customFormat="1" ht="17" customHeight="1" spans="1:12">
      <c r="A63" s="69">
        <v>56</v>
      </c>
      <c r="B63" s="70" t="s">
        <v>9</v>
      </c>
      <c r="C63" s="71" t="s">
        <v>60</v>
      </c>
      <c r="D63" s="72">
        <v>2.16</v>
      </c>
      <c r="E63" s="73">
        <f t="shared" si="0"/>
        <v>60.9</v>
      </c>
      <c r="F63" s="74">
        <v>131.54</v>
      </c>
      <c r="L63" s="75"/>
    </row>
    <row r="64" s="55" customFormat="1" ht="17" customHeight="1" spans="1:12">
      <c r="A64" s="69">
        <v>57</v>
      </c>
      <c r="B64" s="70" t="s">
        <v>9</v>
      </c>
      <c r="C64" s="71" t="s">
        <v>61</v>
      </c>
      <c r="D64" s="72">
        <v>0.8</v>
      </c>
      <c r="E64" s="73">
        <f t="shared" si="0"/>
        <v>60.9</v>
      </c>
      <c r="F64" s="74">
        <v>48.72</v>
      </c>
      <c r="L64" s="75"/>
    </row>
    <row r="65" s="55" customFormat="1" ht="17" customHeight="1" spans="1:12">
      <c r="A65" s="69">
        <v>58</v>
      </c>
      <c r="B65" s="70" t="s">
        <v>9</v>
      </c>
      <c r="C65" s="71" t="s">
        <v>62</v>
      </c>
      <c r="D65" s="72">
        <v>0.8</v>
      </c>
      <c r="E65" s="73">
        <f t="shared" si="0"/>
        <v>60.9</v>
      </c>
      <c r="F65" s="74">
        <v>48.72</v>
      </c>
      <c r="L65" s="75"/>
    </row>
    <row r="66" s="55" customFormat="1" ht="17" customHeight="1" spans="1:12">
      <c r="A66" s="69">
        <v>59</v>
      </c>
      <c r="B66" s="70" t="s">
        <v>9</v>
      </c>
      <c r="C66" s="71" t="s">
        <v>63</v>
      </c>
      <c r="D66" s="72">
        <v>1.2</v>
      </c>
      <c r="E66" s="73">
        <f t="shared" si="0"/>
        <v>60.9</v>
      </c>
      <c r="F66" s="74">
        <v>73.08</v>
      </c>
      <c r="L66" s="75"/>
    </row>
    <row r="67" s="55" customFormat="1" ht="17" customHeight="1" spans="1:12">
      <c r="A67" s="69">
        <v>60</v>
      </c>
      <c r="B67" s="70" t="s">
        <v>9</v>
      </c>
      <c r="C67" s="71" t="s">
        <v>64</v>
      </c>
      <c r="D67" s="72">
        <v>0.8</v>
      </c>
      <c r="E67" s="73">
        <f t="shared" si="0"/>
        <v>60.9</v>
      </c>
      <c r="F67" s="74">
        <v>48.72</v>
      </c>
      <c r="L67" s="75"/>
    </row>
    <row r="68" s="55" customFormat="1" ht="17" customHeight="1" spans="1:12">
      <c r="A68" s="69">
        <v>61</v>
      </c>
      <c r="B68" s="70" t="s">
        <v>9</v>
      </c>
      <c r="C68" s="71" t="s">
        <v>65</v>
      </c>
      <c r="D68" s="72">
        <v>1.6</v>
      </c>
      <c r="E68" s="73">
        <f t="shared" si="0"/>
        <v>60.9</v>
      </c>
      <c r="F68" s="74">
        <v>97.44</v>
      </c>
      <c r="L68" s="75"/>
    </row>
    <row r="69" s="55" customFormat="1" ht="17" customHeight="1" spans="1:12">
      <c r="A69" s="69">
        <v>62</v>
      </c>
      <c r="B69" s="70" t="s">
        <v>9</v>
      </c>
      <c r="C69" s="71" t="s">
        <v>66</v>
      </c>
      <c r="D69" s="72">
        <v>0.2</v>
      </c>
      <c r="E69" s="73">
        <f t="shared" si="0"/>
        <v>60.9</v>
      </c>
      <c r="F69" s="74">
        <v>12.18</v>
      </c>
      <c r="L69" s="75"/>
    </row>
    <row r="70" s="55" customFormat="1" ht="17" customHeight="1" spans="1:12">
      <c r="A70" s="69">
        <v>63</v>
      </c>
      <c r="B70" s="70" t="s">
        <v>9</v>
      </c>
      <c r="C70" s="71" t="s">
        <v>67</v>
      </c>
      <c r="D70" s="72">
        <v>0.8</v>
      </c>
      <c r="E70" s="73">
        <f t="shared" si="0"/>
        <v>60.9</v>
      </c>
      <c r="F70" s="74">
        <v>48.72</v>
      </c>
      <c r="L70" s="75"/>
    </row>
    <row r="71" s="55" customFormat="1" ht="17" customHeight="1" spans="1:12">
      <c r="A71" s="69">
        <v>64</v>
      </c>
      <c r="B71" s="70" t="s">
        <v>9</v>
      </c>
      <c r="C71" s="71" t="s">
        <v>68</v>
      </c>
      <c r="D71" s="72">
        <v>0.6</v>
      </c>
      <c r="E71" s="73">
        <f t="shared" si="0"/>
        <v>60.9</v>
      </c>
      <c r="F71" s="74">
        <v>36.54</v>
      </c>
      <c r="L71" s="75"/>
    </row>
    <row r="72" s="55" customFormat="1" ht="17" customHeight="1" spans="1:12">
      <c r="A72" s="69">
        <v>65</v>
      </c>
      <c r="B72" s="70" t="s">
        <v>9</v>
      </c>
      <c r="C72" s="71" t="s">
        <v>69</v>
      </c>
      <c r="D72" s="72">
        <v>1.2</v>
      </c>
      <c r="E72" s="73">
        <f t="shared" si="0"/>
        <v>60.9</v>
      </c>
      <c r="F72" s="74">
        <v>73.08</v>
      </c>
      <c r="L72" s="75"/>
    </row>
    <row r="73" s="55" customFormat="1" ht="17" customHeight="1" spans="1:12">
      <c r="A73" s="69">
        <v>66</v>
      </c>
      <c r="B73" s="70" t="s">
        <v>9</v>
      </c>
      <c r="C73" s="71" t="s">
        <v>70</v>
      </c>
      <c r="D73" s="72">
        <v>1.2</v>
      </c>
      <c r="E73" s="73">
        <f t="shared" ref="E73:E136" si="1">E72</f>
        <v>60.9</v>
      </c>
      <c r="F73" s="74">
        <v>73.08</v>
      </c>
      <c r="L73" s="75"/>
    </row>
    <row r="74" s="55" customFormat="1" ht="17" customHeight="1" spans="1:12">
      <c r="A74" s="69">
        <v>67</v>
      </c>
      <c r="B74" s="70" t="s">
        <v>9</v>
      </c>
      <c r="C74" s="71" t="s">
        <v>71</v>
      </c>
      <c r="D74" s="72">
        <v>1.2</v>
      </c>
      <c r="E74" s="73">
        <f t="shared" si="1"/>
        <v>60.9</v>
      </c>
      <c r="F74" s="74">
        <v>73.08</v>
      </c>
      <c r="L74" s="75"/>
    </row>
    <row r="75" s="55" customFormat="1" ht="17" customHeight="1" spans="1:12">
      <c r="A75" s="69">
        <v>68</v>
      </c>
      <c r="B75" s="70" t="s">
        <v>9</v>
      </c>
      <c r="C75" s="71" t="s">
        <v>72</v>
      </c>
      <c r="D75" s="72">
        <v>0.6</v>
      </c>
      <c r="E75" s="73">
        <f t="shared" si="1"/>
        <v>60.9</v>
      </c>
      <c r="F75" s="74">
        <v>36.54</v>
      </c>
      <c r="L75" s="75"/>
    </row>
    <row r="76" s="55" customFormat="1" ht="17" customHeight="1" spans="1:12">
      <c r="A76" s="69">
        <v>69</v>
      </c>
      <c r="B76" s="70" t="s">
        <v>9</v>
      </c>
      <c r="C76" s="71" t="s">
        <v>73</v>
      </c>
      <c r="D76" s="72">
        <v>1</v>
      </c>
      <c r="E76" s="73">
        <f t="shared" si="1"/>
        <v>60.9</v>
      </c>
      <c r="F76" s="74">
        <v>60.9</v>
      </c>
      <c r="L76" s="75"/>
    </row>
    <row r="77" s="55" customFormat="1" ht="17" customHeight="1" spans="1:12">
      <c r="A77" s="69">
        <v>70</v>
      </c>
      <c r="B77" s="70" t="s">
        <v>9</v>
      </c>
      <c r="C77" s="71" t="s">
        <v>74</v>
      </c>
      <c r="D77" s="72">
        <v>0.2</v>
      </c>
      <c r="E77" s="73">
        <f t="shared" si="1"/>
        <v>60.9</v>
      </c>
      <c r="F77" s="74">
        <v>12.18</v>
      </c>
      <c r="L77" s="75"/>
    </row>
    <row r="78" s="55" customFormat="1" ht="17" customHeight="1" spans="1:12">
      <c r="A78" s="69">
        <v>71</v>
      </c>
      <c r="B78" s="70" t="s">
        <v>9</v>
      </c>
      <c r="C78" s="71" t="s">
        <v>75</v>
      </c>
      <c r="D78" s="72">
        <v>0.2</v>
      </c>
      <c r="E78" s="73">
        <f t="shared" si="1"/>
        <v>60.9</v>
      </c>
      <c r="F78" s="74">
        <v>12.18</v>
      </c>
      <c r="L78" s="75"/>
    </row>
    <row r="79" s="55" customFormat="1" ht="17" customHeight="1" spans="1:12">
      <c r="A79" s="69">
        <v>72</v>
      </c>
      <c r="B79" s="70" t="s">
        <v>9</v>
      </c>
      <c r="C79" s="71" t="s">
        <v>73</v>
      </c>
      <c r="D79" s="72">
        <v>2.6</v>
      </c>
      <c r="E79" s="73">
        <f t="shared" si="1"/>
        <v>60.9</v>
      </c>
      <c r="F79" s="74">
        <v>158.34</v>
      </c>
      <c r="L79" s="75"/>
    </row>
    <row r="80" s="55" customFormat="1" ht="17" customHeight="1" spans="1:12">
      <c r="A80" s="69">
        <v>73</v>
      </c>
      <c r="B80" s="70" t="s">
        <v>9</v>
      </c>
      <c r="C80" s="71" t="s">
        <v>76</v>
      </c>
      <c r="D80" s="72">
        <v>2.8</v>
      </c>
      <c r="E80" s="73">
        <f t="shared" si="1"/>
        <v>60.9</v>
      </c>
      <c r="F80" s="74">
        <v>170.52</v>
      </c>
      <c r="L80" s="75"/>
    </row>
    <row r="81" s="55" customFormat="1" ht="17" customHeight="1" spans="1:12">
      <c r="A81" s="69">
        <v>74</v>
      </c>
      <c r="B81" s="70" t="s">
        <v>77</v>
      </c>
      <c r="C81" s="71" t="s">
        <v>78</v>
      </c>
      <c r="D81" s="72">
        <v>2.7</v>
      </c>
      <c r="E81" s="73">
        <f t="shared" si="1"/>
        <v>60.9</v>
      </c>
      <c r="F81" s="74">
        <v>164.43</v>
      </c>
      <c r="L81" s="75"/>
    </row>
    <row r="82" s="55" customFormat="1" ht="17" customHeight="1" spans="1:12">
      <c r="A82" s="69">
        <v>75</v>
      </c>
      <c r="B82" s="70" t="s">
        <v>77</v>
      </c>
      <c r="C82" s="71" t="s">
        <v>79</v>
      </c>
      <c r="D82" s="72">
        <v>1.9</v>
      </c>
      <c r="E82" s="73">
        <f t="shared" si="1"/>
        <v>60.9</v>
      </c>
      <c r="F82" s="74">
        <v>115.71</v>
      </c>
      <c r="L82" s="75"/>
    </row>
    <row r="83" s="55" customFormat="1" ht="17" customHeight="1" spans="1:12">
      <c r="A83" s="69">
        <v>76</v>
      </c>
      <c r="B83" s="70" t="s">
        <v>77</v>
      </c>
      <c r="C83" s="71" t="s">
        <v>80</v>
      </c>
      <c r="D83" s="72">
        <v>4</v>
      </c>
      <c r="E83" s="73">
        <f t="shared" si="1"/>
        <v>60.9</v>
      </c>
      <c r="F83" s="74">
        <v>243.6</v>
      </c>
      <c r="L83" s="75"/>
    </row>
    <row r="84" s="55" customFormat="1" ht="17" customHeight="1" spans="1:12">
      <c r="A84" s="69">
        <v>77</v>
      </c>
      <c r="B84" s="70" t="s">
        <v>77</v>
      </c>
      <c r="C84" s="71" t="s">
        <v>81</v>
      </c>
      <c r="D84" s="72">
        <v>3.6</v>
      </c>
      <c r="E84" s="73">
        <f t="shared" si="1"/>
        <v>60.9</v>
      </c>
      <c r="F84" s="74">
        <v>219.24</v>
      </c>
      <c r="L84" s="75"/>
    </row>
    <row r="85" s="55" customFormat="1" ht="17" customHeight="1" spans="1:12">
      <c r="A85" s="69">
        <v>78</v>
      </c>
      <c r="B85" s="70" t="s">
        <v>77</v>
      </c>
      <c r="C85" s="71" t="s">
        <v>82</v>
      </c>
      <c r="D85" s="72">
        <v>2.8</v>
      </c>
      <c r="E85" s="73">
        <f t="shared" si="1"/>
        <v>60.9</v>
      </c>
      <c r="F85" s="74">
        <v>170.52</v>
      </c>
      <c r="L85" s="75"/>
    </row>
    <row r="86" s="55" customFormat="1" ht="17" customHeight="1" spans="1:12">
      <c r="A86" s="69">
        <v>79</v>
      </c>
      <c r="B86" s="70" t="s">
        <v>77</v>
      </c>
      <c r="C86" s="71" t="s">
        <v>83</v>
      </c>
      <c r="D86" s="72">
        <v>1.4</v>
      </c>
      <c r="E86" s="73">
        <f t="shared" si="1"/>
        <v>60.9</v>
      </c>
      <c r="F86" s="74">
        <v>85.26</v>
      </c>
      <c r="L86" s="75"/>
    </row>
    <row r="87" s="55" customFormat="1" ht="17" customHeight="1" spans="1:12">
      <c r="A87" s="69">
        <v>80</v>
      </c>
      <c r="B87" s="70" t="s">
        <v>77</v>
      </c>
      <c r="C87" s="71" t="s">
        <v>84</v>
      </c>
      <c r="D87" s="72">
        <v>3.6</v>
      </c>
      <c r="E87" s="73">
        <f t="shared" si="1"/>
        <v>60.9</v>
      </c>
      <c r="F87" s="74">
        <v>219.24</v>
      </c>
      <c r="L87" s="75"/>
    </row>
    <row r="88" s="55" customFormat="1" ht="17" customHeight="1" spans="1:12">
      <c r="A88" s="69">
        <v>81</v>
      </c>
      <c r="B88" s="70" t="s">
        <v>77</v>
      </c>
      <c r="C88" s="71" t="s">
        <v>85</v>
      </c>
      <c r="D88" s="72">
        <v>1.3</v>
      </c>
      <c r="E88" s="73">
        <f t="shared" si="1"/>
        <v>60.9</v>
      </c>
      <c r="F88" s="74">
        <v>79.17</v>
      </c>
      <c r="L88" s="75"/>
    </row>
    <row r="89" s="55" customFormat="1" ht="17" customHeight="1" spans="1:12">
      <c r="A89" s="69">
        <v>82</v>
      </c>
      <c r="B89" s="70" t="s">
        <v>77</v>
      </c>
      <c r="C89" s="71" t="s">
        <v>86</v>
      </c>
      <c r="D89" s="72">
        <v>0.9</v>
      </c>
      <c r="E89" s="73">
        <f t="shared" si="1"/>
        <v>60.9</v>
      </c>
      <c r="F89" s="74">
        <v>54.81</v>
      </c>
      <c r="L89" s="75"/>
    </row>
    <row r="90" s="55" customFormat="1" ht="17" customHeight="1" spans="1:12">
      <c r="A90" s="69">
        <v>83</v>
      </c>
      <c r="B90" s="70" t="s">
        <v>77</v>
      </c>
      <c r="C90" s="71" t="s">
        <v>87</v>
      </c>
      <c r="D90" s="72">
        <v>6</v>
      </c>
      <c r="E90" s="73">
        <f t="shared" si="1"/>
        <v>60.9</v>
      </c>
      <c r="F90" s="74">
        <v>365.4</v>
      </c>
      <c r="L90" s="75"/>
    </row>
    <row r="91" s="55" customFormat="1" ht="17" customHeight="1" spans="1:12">
      <c r="A91" s="69">
        <v>84</v>
      </c>
      <c r="B91" s="70" t="s">
        <v>77</v>
      </c>
      <c r="C91" s="71" t="s">
        <v>88</v>
      </c>
      <c r="D91" s="72">
        <v>4</v>
      </c>
      <c r="E91" s="73">
        <f t="shared" si="1"/>
        <v>60.9</v>
      </c>
      <c r="F91" s="74">
        <v>243.6</v>
      </c>
      <c r="L91" s="75"/>
    </row>
    <row r="92" s="55" customFormat="1" ht="17" customHeight="1" spans="1:12">
      <c r="A92" s="69">
        <v>85</v>
      </c>
      <c r="B92" s="70" t="s">
        <v>77</v>
      </c>
      <c r="C92" s="71" t="s">
        <v>89</v>
      </c>
      <c r="D92" s="72">
        <v>2.8</v>
      </c>
      <c r="E92" s="73">
        <f t="shared" si="1"/>
        <v>60.9</v>
      </c>
      <c r="F92" s="74">
        <v>170.52</v>
      </c>
      <c r="L92" s="75"/>
    </row>
    <row r="93" s="55" customFormat="1" ht="17" customHeight="1" spans="1:12">
      <c r="A93" s="69">
        <v>86</v>
      </c>
      <c r="B93" s="70" t="s">
        <v>77</v>
      </c>
      <c r="C93" s="71" t="s">
        <v>90</v>
      </c>
      <c r="D93" s="72">
        <v>2.4</v>
      </c>
      <c r="E93" s="73">
        <f t="shared" si="1"/>
        <v>60.9</v>
      </c>
      <c r="F93" s="74">
        <v>146.16</v>
      </c>
      <c r="L93" s="75"/>
    </row>
    <row r="94" s="55" customFormat="1" ht="17" customHeight="1" spans="1:12">
      <c r="A94" s="69">
        <v>87</v>
      </c>
      <c r="B94" s="70" t="s">
        <v>77</v>
      </c>
      <c r="C94" s="71" t="s">
        <v>91</v>
      </c>
      <c r="D94" s="72">
        <v>5.4</v>
      </c>
      <c r="E94" s="73">
        <f t="shared" si="1"/>
        <v>60.9</v>
      </c>
      <c r="F94" s="74">
        <v>328.86</v>
      </c>
      <c r="L94" s="75"/>
    </row>
    <row r="95" s="55" customFormat="1" ht="17" customHeight="1" spans="1:12">
      <c r="A95" s="69">
        <v>88</v>
      </c>
      <c r="B95" s="70" t="s">
        <v>77</v>
      </c>
      <c r="C95" s="71" t="s">
        <v>92</v>
      </c>
      <c r="D95" s="72">
        <v>1.8</v>
      </c>
      <c r="E95" s="73">
        <f t="shared" si="1"/>
        <v>60.9</v>
      </c>
      <c r="F95" s="74">
        <v>109.62</v>
      </c>
      <c r="L95" s="75"/>
    </row>
    <row r="96" s="55" customFormat="1" ht="17" customHeight="1" spans="1:12">
      <c r="A96" s="69">
        <v>89</v>
      </c>
      <c r="B96" s="70" t="s">
        <v>77</v>
      </c>
      <c r="C96" s="71" t="s">
        <v>93</v>
      </c>
      <c r="D96" s="72">
        <v>32</v>
      </c>
      <c r="E96" s="73">
        <f t="shared" si="1"/>
        <v>60.9</v>
      </c>
      <c r="F96" s="74">
        <v>1948.8</v>
      </c>
      <c r="L96" s="75"/>
    </row>
    <row r="97" s="55" customFormat="1" ht="17" customHeight="1" spans="1:12">
      <c r="A97" s="69">
        <v>90</v>
      </c>
      <c r="B97" s="70" t="s">
        <v>77</v>
      </c>
      <c r="C97" s="71" t="s">
        <v>94</v>
      </c>
      <c r="D97" s="72">
        <v>0.9</v>
      </c>
      <c r="E97" s="73">
        <f t="shared" si="1"/>
        <v>60.9</v>
      </c>
      <c r="F97" s="74">
        <v>54.81</v>
      </c>
      <c r="L97" s="75"/>
    </row>
    <row r="98" s="55" customFormat="1" ht="17" customHeight="1" spans="1:12">
      <c r="A98" s="69">
        <v>91</v>
      </c>
      <c r="B98" s="70" t="s">
        <v>77</v>
      </c>
      <c r="C98" s="71" t="s">
        <v>95</v>
      </c>
      <c r="D98" s="72">
        <v>1</v>
      </c>
      <c r="E98" s="73">
        <f t="shared" si="1"/>
        <v>60.9</v>
      </c>
      <c r="F98" s="74">
        <v>60.9</v>
      </c>
      <c r="L98" s="75"/>
    </row>
    <row r="99" s="55" customFormat="1" ht="17" customHeight="1" spans="1:12">
      <c r="A99" s="69">
        <v>92</v>
      </c>
      <c r="B99" s="70" t="s">
        <v>77</v>
      </c>
      <c r="C99" s="71" t="s">
        <v>96</v>
      </c>
      <c r="D99" s="72">
        <v>121.7</v>
      </c>
      <c r="E99" s="73">
        <f t="shared" si="1"/>
        <v>60.9</v>
      </c>
      <c r="F99" s="74">
        <v>7411.53</v>
      </c>
      <c r="L99" s="75"/>
    </row>
    <row r="100" s="55" customFormat="1" ht="17" customHeight="1" spans="1:12">
      <c r="A100" s="69">
        <v>93</v>
      </c>
      <c r="B100" s="70" t="s">
        <v>77</v>
      </c>
      <c r="C100" s="71" t="s">
        <v>97</v>
      </c>
      <c r="D100" s="72">
        <v>30.3</v>
      </c>
      <c r="E100" s="73">
        <f t="shared" si="1"/>
        <v>60.9</v>
      </c>
      <c r="F100" s="74">
        <v>1845.27</v>
      </c>
      <c r="L100" s="75"/>
    </row>
    <row r="101" s="55" customFormat="1" ht="17" customHeight="1" spans="1:12">
      <c r="A101" s="69">
        <v>94</v>
      </c>
      <c r="B101" s="70" t="s">
        <v>77</v>
      </c>
      <c r="C101" s="71" t="s">
        <v>98</v>
      </c>
      <c r="D101" s="72">
        <v>234.8</v>
      </c>
      <c r="E101" s="73">
        <f t="shared" si="1"/>
        <v>60.9</v>
      </c>
      <c r="F101" s="74">
        <v>14299.32</v>
      </c>
      <c r="L101" s="75"/>
    </row>
    <row r="102" s="55" customFormat="1" ht="17" customHeight="1" spans="1:12">
      <c r="A102" s="69">
        <v>95</v>
      </c>
      <c r="B102" s="70" t="s">
        <v>77</v>
      </c>
      <c r="C102" s="71" t="s">
        <v>99</v>
      </c>
      <c r="D102" s="72">
        <v>32</v>
      </c>
      <c r="E102" s="73">
        <f t="shared" si="1"/>
        <v>60.9</v>
      </c>
      <c r="F102" s="74">
        <v>1948.8</v>
      </c>
      <c r="L102" s="75"/>
    </row>
    <row r="103" s="55" customFormat="1" ht="17" customHeight="1" spans="1:12">
      <c r="A103" s="69">
        <v>96</v>
      </c>
      <c r="B103" s="70" t="s">
        <v>77</v>
      </c>
      <c r="C103" s="71" t="s">
        <v>100</v>
      </c>
      <c r="D103" s="72">
        <v>45</v>
      </c>
      <c r="E103" s="73">
        <f t="shared" si="1"/>
        <v>60.9</v>
      </c>
      <c r="F103" s="74">
        <v>2740.5</v>
      </c>
      <c r="L103" s="75"/>
    </row>
    <row r="104" s="55" customFormat="1" ht="17" customHeight="1" spans="1:12">
      <c r="A104" s="69">
        <v>97</v>
      </c>
      <c r="B104" s="70" t="s">
        <v>77</v>
      </c>
      <c r="C104" s="71" t="s">
        <v>101</v>
      </c>
      <c r="D104" s="72">
        <v>18.8</v>
      </c>
      <c r="E104" s="73">
        <f t="shared" si="1"/>
        <v>60.9</v>
      </c>
      <c r="F104" s="74">
        <v>1144.92</v>
      </c>
      <c r="L104" s="75"/>
    </row>
    <row r="105" s="55" customFormat="1" ht="17" customHeight="1" spans="1:12">
      <c r="A105" s="69">
        <v>98</v>
      </c>
      <c r="B105" s="70" t="s">
        <v>77</v>
      </c>
      <c r="C105" s="71" t="s">
        <v>102</v>
      </c>
      <c r="D105" s="72">
        <v>79.2</v>
      </c>
      <c r="E105" s="73">
        <f t="shared" si="1"/>
        <v>60.9</v>
      </c>
      <c r="F105" s="74">
        <v>4823.28</v>
      </c>
      <c r="L105" s="75"/>
    </row>
    <row r="106" s="55" customFormat="1" ht="17" customHeight="1" spans="1:12">
      <c r="A106" s="69">
        <v>99</v>
      </c>
      <c r="B106" s="70" t="s">
        <v>77</v>
      </c>
      <c r="C106" s="71" t="s">
        <v>103</v>
      </c>
      <c r="D106" s="72">
        <v>103.7</v>
      </c>
      <c r="E106" s="73">
        <f t="shared" si="1"/>
        <v>60.9</v>
      </c>
      <c r="F106" s="74">
        <v>6315.33</v>
      </c>
      <c r="L106" s="75"/>
    </row>
    <row r="107" s="55" customFormat="1" ht="17" customHeight="1" spans="1:12">
      <c r="A107" s="69">
        <v>100</v>
      </c>
      <c r="B107" s="70" t="s">
        <v>77</v>
      </c>
      <c r="C107" s="71" t="s">
        <v>104</v>
      </c>
      <c r="D107" s="72">
        <v>2.8</v>
      </c>
      <c r="E107" s="73">
        <f t="shared" si="1"/>
        <v>60.9</v>
      </c>
      <c r="F107" s="74">
        <v>170.52</v>
      </c>
      <c r="L107" s="75"/>
    </row>
    <row r="108" s="55" customFormat="1" ht="17" customHeight="1" spans="1:12">
      <c r="A108" s="69">
        <v>101</v>
      </c>
      <c r="B108" s="70" t="s">
        <v>105</v>
      </c>
      <c r="C108" s="71" t="s">
        <v>106</v>
      </c>
      <c r="D108" s="72">
        <v>23.2</v>
      </c>
      <c r="E108" s="73">
        <f t="shared" si="1"/>
        <v>60.9</v>
      </c>
      <c r="F108" s="74">
        <v>1412.88</v>
      </c>
      <c r="L108" s="75"/>
    </row>
    <row r="109" s="55" customFormat="1" ht="17" customHeight="1" spans="1:12">
      <c r="A109" s="69">
        <v>102</v>
      </c>
      <c r="B109" s="70" t="s">
        <v>105</v>
      </c>
      <c r="C109" s="71" t="s">
        <v>107</v>
      </c>
      <c r="D109" s="72">
        <v>7.7</v>
      </c>
      <c r="E109" s="73">
        <f t="shared" si="1"/>
        <v>60.9</v>
      </c>
      <c r="F109" s="74">
        <v>468.93</v>
      </c>
      <c r="L109" s="75"/>
    </row>
    <row r="110" s="55" customFormat="1" ht="17" customHeight="1" spans="1:12">
      <c r="A110" s="69">
        <v>103</v>
      </c>
      <c r="B110" s="70" t="s">
        <v>105</v>
      </c>
      <c r="C110" s="71" t="s">
        <v>108</v>
      </c>
      <c r="D110" s="72">
        <v>6.36</v>
      </c>
      <c r="E110" s="73">
        <f t="shared" si="1"/>
        <v>60.9</v>
      </c>
      <c r="F110" s="74">
        <v>387.32</v>
      </c>
      <c r="L110" s="75"/>
    </row>
    <row r="111" s="55" customFormat="1" ht="17" customHeight="1" spans="1:12">
      <c r="A111" s="69">
        <v>104</v>
      </c>
      <c r="B111" s="70" t="s">
        <v>105</v>
      </c>
      <c r="C111" s="71" t="s">
        <v>109</v>
      </c>
      <c r="D111" s="72">
        <v>188</v>
      </c>
      <c r="E111" s="73">
        <f t="shared" si="1"/>
        <v>60.9</v>
      </c>
      <c r="F111" s="74">
        <v>11449.2</v>
      </c>
      <c r="L111" s="75"/>
    </row>
    <row r="112" s="55" customFormat="1" ht="17" customHeight="1" spans="1:12">
      <c r="A112" s="69">
        <v>105</v>
      </c>
      <c r="B112" s="70" t="s">
        <v>105</v>
      </c>
      <c r="C112" s="71" t="s">
        <v>110</v>
      </c>
      <c r="D112" s="72">
        <v>7.8</v>
      </c>
      <c r="E112" s="73">
        <f t="shared" si="1"/>
        <v>60.9</v>
      </c>
      <c r="F112" s="74">
        <v>475.02</v>
      </c>
      <c r="L112" s="75"/>
    </row>
    <row r="113" s="55" customFormat="1" ht="17" customHeight="1" spans="1:12">
      <c r="A113" s="69">
        <v>106</v>
      </c>
      <c r="B113" s="70" t="s">
        <v>105</v>
      </c>
      <c r="C113" s="71" t="s">
        <v>111</v>
      </c>
      <c r="D113" s="72">
        <v>2.68</v>
      </c>
      <c r="E113" s="73">
        <f t="shared" si="1"/>
        <v>60.9</v>
      </c>
      <c r="F113" s="74">
        <v>163.21</v>
      </c>
      <c r="L113" s="75"/>
    </row>
    <row r="114" s="55" customFormat="1" ht="17" customHeight="1" spans="1:12">
      <c r="A114" s="69">
        <v>107</v>
      </c>
      <c r="B114" s="70" t="s">
        <v>105</v>
      </c>
      <c r="C114" s="71" t="s">
        <v>109</v>
      </c>
      <c r="D114" s="72">
        <v>228.6</v>
      </c>
      <c r="E114" s="73">
        <f t="shared" si="1"/>
        <v>60.9</v>
      </c>
      <c r="F114" s="74">
        <v>13921.74</v>
      </c>
      <c r="L114" s="75"/>
    </row>
    <row r="115" s="55" customFormat="1" ht="17" customHeight="1" spans="1:12">
      <c r="A115" s="69">
        <v>108</v>
      </c>
      <c r="B115" s="70" t="s">
        <v>105</v>
      </c>
      <c r="C115" s="71" t="s">
        <v>112</v>
      </c>
      <c r="D115" s="72">
        <v>50</v>
      </c>
      <c r="E115" s="73">
        <f t="shared" si="1"/>
        <v>60.9</v>
      </c>
      <c r="F115" s="74">
        <v>3045</v>
      </c>
      <c r="L115" s="75"/>
    </row>
    <row r="116" s="55" customFormat="1" ht="17" customHeight="1" spans="1:12">
      <c r="A116" s="69">
        <v>109</v>
      </c>
      <c r="B116" s="70" t="s">
        <v>105</v>
      </c>
      <c r="C116" s="71" t="s">
        <v>113</v>
      </c>
      <c r="D116" s="72">
        <v>19</v>
      </c>
      <c r="E116" s="73">
        <f t="shared" si="1"/>
        <v>60.9</v>
      </c>
      <c r="F116" s="74">
        <v>1157.1</v>
      </c>
      <c r="L116" s="75"/>
    </row>
    <row r="117" s="55" customFormat="1" ht="17" customHeight="1" spans="1:12">
      <c r="A117" s="69">
        <v>110</v>
      </c>
      <c r="B117" s="70" t="s">
        <v>105</v>
      </c>
      <c r="C117" s="71" t="s">
        <v>114</v>
      </c>
      <c r="D117" s="72">
        <v>90</v>
      </c>
      <c r="E117" s="73">
        <f t="shared" si="1"/>
        <v>60.9</v>
      </c>
      <c r="F117" s="74">
        <v>5481</v>
      </c>
      <c r="L117" s="75"/>
    </row>
    <row r="118" s="55" customFormat="1" ht="17" customHeight="1" spans="1:12">
      <c r="A118" s="69">
        <v>111</v>
      </c>
      <c r="B118" s="70" t="s">
        <v>105</v>
      </c>
      <c r="C118" s="71" t="s">
        <v>115</v>
      </c>
      <c r="D118" s="72">
        <v>5.2</v>
      </c>
      <c r="E118" s="73">
        <f t="shared" si="1"/>
        <v>60.9</v>
      </c>
      <c r="F118" s="74">
        <v>316.68</v>
      </c>
      <c r="L118" s="75"/>
    </row>
    <row r="119" s="55" customFormat="1" ht="17" customHeight="1" spans="1:12">
      <c r="A119" s="69">
        <v>112</v>
      </c>
      <c r="B119" s="70" t="s">
        <v>105</v>
      </c>
      <c r="C119" s="71" t="s">
        <v>116</v>
      </c>
      <c r="D119" s="72">
        <v>6.4</v>
      </c>
      <c r="E119" s="73">
        <f t="shared" si="1"/>
        <v>60.9</v>
      </c>
      <c r="F119" s="74">
        <v>389.76</v>
      </c>
      <c r="L119" s="75"/>
    </row>
    <row r="120" s="55" customFormat="1" ht="17" customHeight="1" spans="1:12">
      <c r="A120" s="69">
        <v>113</v>
      </c>
      <c r="B120" s="70" t="s">
        <v>105</v>
      </c>
      <c r="C120" s="71" t="s">
        <v>117</v>
      </c>
      <c r="D120" s="72">
        <v>6.4</v>
      </c>
      <c r="E120" s="73">
        <f t="shared" si="1"/>
        <v>60.9</v>
      </c>
      <c r="F120" s="74">
        <v>389.76</v>
      </c>
      <c r="L120" s="75"/>
    </row>
    <row r="121" s="55" customFormat="1" ht="17" customHeight="1" spans="1:12">
      <c r="A121" s="69">
        <v>114</v>
      </c>
      <c r="B121" s="70" t="s">
        <v>105</v>
      </c>
      <c r="C121" s="71" t="s">
        <v>118</v>
      </c>
      <c r="D121" s="72">
        <v>3.8</v>
      </c>
      <c r="E121" s="73">
        <f t="shared" si="1"/>
        <v>60.9</v>
      </c>
      <c r="F121" s="74">
        <v>231.42</v>
      </c>
      <c r="L121" s="75"/>
    </row>
    <row r="122" s="55" customFormat="1" ht="17" customHeight="1" spans="1:12">
      <c r="A122" s="69">
        <v>115</v>
      </c>
      <c r="B122" s="70" t="s">
        <v>105</v>
      </c>
      <c r="C122" s="71" t="s">
        <v>119</v>
      </c>
      <c r="D122" s="72">
        <v>90</v>
      </c>
      <c r="E122" s="73">
        <f t="shared" si="1"/>
        <v>60.9</v>
      </c>
      <c r="F122" s="74">
        <v>5481</v>
      </c>
      <c r="L122" s="75"/>
    </row>
    <row r="123" s="55" customFormat="1" ht="17" customHeight="1" spans="1:12">
      <c r="A123" s="69">
        <v>116</v>
      </c>
      <c r="B123" s="70" t="s">
        <v>105</v>
      </c>
      <c r="C123" s="71" t="s">
        <v>112</v>
      </c>
      <c r="D123" s="72">
        <v>92</v>
      </c>
      <c r="E123" s="73">
        <f t="shared" si="1"/>
        <v>60.9</v>
      </c>
      <c r="F123" s="74">
        <v>5602.8</v>
      </c>
      <c r="L123" s="75"/>
    </row>
    <row r="124" s="55" customFormat="1" ht="17" customHeight="1" spans="1:12">
      <c r="A124" s="69">
        <v>117</v>
      </c>
      <c r="B124" s="70" t="s">
        <v>105</v>
      </c>
      <c r="C124" s="71" t="s">
        <v>120</v>
      </c>
      <c r="D124" s="72">
        <v>10.6</v>
      </c>
      <c r="E124" s="73">
        <f t="shared" si="1"/>
        <v>60.9</v>
      </c>
      <c r="F124" s="74">
        <v>645.54</v>
      </c>
      <c r="L124" s="75"/>
    </row>
    <row r="125" s="55" customFormat="1" ht="17" customHeight="1" spans="1:12">
      <c r="A125" s="69">
        <v>118</v>
      </c>
      <c r="B125" s="70" t="s">
        <v>105</v>
      </c>
      <c r="C125" s="71" t="s">
        <v>121</v>
      </c>
      <c r="D125" s="72">
        <v>16</v>
      </c>
      <c r="E125" s="73">
        <f t="shared" si="1"/>
        <v>60.9</v>
      </c>
      <c r="F125" s="74">
        <v>974.4</v>
      </c>
      <c r="L125" s="75"/>
    </row>
    <row r="126" s="55" customFormat="1" ht="17" customHeight="1" spans="1:12">
      <c r="A126" s="69">
        <v>119</v>
      </c>
      <c r="B126" s="70" t="s">
        <v>105</v>
      </c>
      <c r="C126" s="71" t="s">
        <v>121</v>
      </c>
      <c r="D126" s="72">
        <v>50</v>
      </c>
      <c r="E126" s="73">
        <f t="shared" si="1"/>
        <v>60.9</v>
      </c>
      <c r="F126" s="74">
        <v>3045</v>
      </c>
      <c r="L126" s="75"/>
    </row>
    <row r="127" s="55" customFormat="1" ht="17" customHeight="1" spans="1:12">
      <c r="A127" s="69">
        <v>120</v>
      </c>
      <c r="B127" s="70" t="s">
        <v>105</v>
      </c>
      <c r="C127" s="71" t="s">
        <v>122</v>
      </c>
      <c r="D127" s="72">
        <v>303</v>
      </c>
      <c r="E127" s="73">
        <f t="shared" si="1"/>
        <v>60.9</v>
      </c>
      <c r="F127" s="74">
        <v>18500.81</v>
      </c>
      <c r="L127" s="75"/>
    </row>
    <row r="128" s="55" customFormat="1" ht="17" customHeight="1" spans="1:12">
      <c r="A128" s="69">
        <v>121</v>
      </c>
      <c r="B128" s="70" t="s">
        <v>105</v>
      </c>
      <c r="C128" s="71" t="s">
        <v>123</v>
      </c>
      <c r="D128" s="72">
        <v>105.2</v>
      </c>
      <c r="E128" s="73">
        <f t="shared" si="1"/>
        <v>60.9</v>
      </c>
      <c r="F128" s="74">
        <v>6406.68</v>
      </c>
      <c r="L128" s="75"/>
    </row>
    <row r="129" s="55" customFormat="1" ht="17" customHeight="1" spans="1:12">
      <c r="A129" s="69">
        <v>122</v>
      </c>
      <c r="B129" s="70" t="s">
        <v>124</v>
      </c>
      <c r="C129" s="71" t="s">
        <v>125</v>
      </c>
      <c r="D129" s="72">
        <v>4.2</v>
      </c>
      <c r="E129" s="73">
        <f t="shared" si="1"/>
        <v>60.9</v>
      </c>
      <c r="F129" s="74">
        <v>255.78</v>
      </c>
      <c r="L129" s="75"/>
    </row>
    <row r="130" s="55" customFormat="1" ht="17" customHeight="1" spans="1:12">
      <c r="A130" s="69">
        <v>123</v>
      </c>
      <c r="B130" s="70" t="s">
        <v>124</v>
      </c>
      <c r="C130" s="71" t="s">
        <v>126</v>
      </c>
      <c r="D130" s="72">
        <v>4.8</v>
      </c>
      <c r="E130" s="73">
        <f t="shared" si="1"/>
        <v>60.9</v>
      </c>
      <c r="F130" s="74">
        <v>292.32</v>
      </c>
      <c r="L130" s="75"/>
    </row>
    <row r="131" s="55" customFormat="1" ht="17" customHeight="1" spans="1:12">
      <c r="A131" s="69">
        <v>124</v>
      </c>
      <c r="B131" s="70" t="s">
        <v>124</v>
      </c>
      <c r="C131" s="71" t="s">
        <v>127</v>
      </c>
      <c r="D131" s="72">
        <v>6</v>
      </c>
      <c r="E131" s="73">
        <f t="shared" si="1"/>
        <v>60.9</v>
      </c>
      <c r="F131" s="74">
        <v>365.4</v>
      </c>
      <c r="L131" s="75"/>
    </row>
    <row r="132" s="55" customFormat="1" ht="17" customHeight="1" spans="1:12">
      <c r="A132" s="69">
        <v>125</v>
      </c>
      <c r="B132" s="70" t="s">
        <v>124</v>
      </c>
      <c r="C132" s="71" t="s">
        <v>128</v>
      </c>
      <c r="D132" s="72">
        <v>8.4</v>
      </c>
      <c r="E132" s="73">
        <f t="shared" si="1"/>
        <v>60.9</v>
      </c>
      <c r="F132" s="74">
        <v>511.56</v>
      </c>
      <c r="L132" s="75"/>
    </row>
    <row r="133" s="55" customFormat="1" ht="17" customHeight="1" spans="1:12">
      <c r="A133" s="69">
        <v>126</v>
      </c>
      <c r="B133" s="70" t="s">
        <v>124</v>
      </c>
      <c r="C133" s="71" t="s">
        <v>129</v>
      </c>
      <c r="D133" s="72">
        <v>6</v>
      </c>
      <c r="E133" s="73">
        <f t="shared" si="1"/>
        <v>60.9</v>
      </c>
      <c r="F133" s="74">
        <v>365.4</v>
      </c>
      <c r="L133" s="75"/>
    </row>
    <row r="134" s="55" customFormat="1" ht="17" customHeight="1" spans="1:12">
      <c r="A134" s="69">
        <v>127</v>
      </c>
      <c r="B134" s="70" t="s">
        <v>124</v>
      </c>
      <c r="C134" s="71" t="s">
        <v>130</v>
      </c>
      <c r="D134" s="72">
        <v>3.6</v>
      </c>
      <c r="E134" s="73">
        <f t="shared" si="1"/>
        <v>60.9</v>
      </c>
      <c r="F134" s="74">
        <v>219.24</v>
      </c>
      <c r="L134" s="75"/>
    </row>
    <row r="135" s="55" customFormat="1" ht="17" customHeight="1" spans="1:12">
      <c r="A135" s="69">
        <v>128</v>
      </c>
      <c r="B135" s="70" t="s">
        <v>124</v>
      </c>
      <c r="C135" s="71" t="s">
        <v>131</v>
      </c>
      <c r="D135" s="72">
        <v>3.6</v>
      </c>
      <c r="E135" s="73">
        <f t="shared" si="1"/>
        <v>60.9</v>
      </c>
      <c r="F135" s="74">
        <v>219.24</v>
      </c>
      <c r="L135" s="75"/>
    </row>
    <row r="136" s="55" customFormat="1" ht="17" customHeight="1" spans="1:12">
      <c r="A136" s="69">
        <v>129</v>
      </c>
      <c r="B136" s="70" t="s">
        <v>124</v>
      </c>
      <c r="C136" s="71" t="s">
        <v>132</v>
      </c>
      <c r="D136" s="72">
        <v>2.4</v>
      </c>
      <c r="E136" s="73">
        <f t="shared" si="1"/>
        <v>60.9</v>
      </c>
      <c r="F136" s="74">
        <v>146.16</v>
      </c>
      <c r="L136" s="75"/>
    </row>
    <row r="137" s="55" customFormat="1" ht="17" customHeight="1" spans="1:12">
      <c r="A137" s="69">
        <v>130</v>
      </c>
      <c r="B137" s="70" t="s">
        <v>124</v>
      </c>
      <c r="C137" s="71" t="s">
        <v>133</v>
      </c>
      <c r="D137" s="72">
        <v>2.4</v>
      </c>
      <c r="E137" s="73">
        <f t="shared" ref="E137:E200" si="2">E136</f>
        <v>60.9</v>
      </c>
      <c r="F137" s="74">
        <v>146.16</v>
      </c>
      <c r="L137" s="75"/>
    </row>
    <row r="138" s="55" customFormat="1" ht="17" customHeight="1" spans="1:12">
      <c r="A138" s="69">
        <v>131</v>
      </c>
      <c r="B138" s="70" t="s">
        <v>124</v>
      </c>
      <c r="C138" s="71" t="s">
        <v>134</v>
      </c>
      <c r="D138" s="72">
        <v>6</v>
      </c>
      <c r="E138" s="73">
        <f t="shared" si="2"/>
        <v>60.9</v>
      </c>
      <c r="F138" s="74">
        <v>365.4</v>
      </c>
      <c r="L138" s="75"/>
    </row>
    <row r="139" s="55" customFormat="1" ht="17" customHeight="1" spans="1:12">
      <c r="A139" s="69">
        <v>132</v>
      </c>
      <c r="B139" s="70" t="s">
        <v>124</v>
      </c>
      <c r="C139" s="71" t="s">
        <v>135</v>
      </c>
      <c r="D139" s="72">
        <v>3.6</v>
      </c>
      <c r="E139" s="73">
        <f t="shared" si="2"/>
        <v>60.9</v>
      </c>
      <c r="F139" s="74">
        <v>219.24</v>
      </c>
      <c r="L139" s="75"/>
    </row>
    <row r="140" s="55" customFormat="1" ht="17" customHeight="1" spans="1:12">
      <c r="A140" s="69">
        <v>133</v>
      </c>
      <c r="B140" s="70" t="s">
        <v>124</v>
      </c>
      <c r="C140" s="71" t="s">
        <v>136</v>
      </c>
      <c r="D140" s="72">
        <v>2.4</v>
      </c>
      <c r="E140" s="73">
        <f t="shared" si="2"/>
        <v>60.9</v>
      </c>
      <c r="F140" s="74">
        <v>146.16</v>
      </c>
      <c r="L140" s="75"/>
    </row>
    <row r="141" s="55" customFormat="1" ht="17" customHeight="1" spans="1:12">
      <c r="A141" s="69">
        <v>134</v>
      </c>
      <c r="B141" s="70" t="s">
        <v>124</v>
      </c>
      <c r="C141" s="71" t="s">
        <v>136</v>
      </c>
      <c r="D141" s="72">
        <v>3.6</v>
      </c>
      <c r="E141" s="73">
        <f t="shared" si="2"/>
        <v>60.9</v>
      </c>
      <c r="F141" s="74">
        <v>219.24</v>
      </c>
      <c r="L141" s="75"/>
    </row>
    <row r="142" s="55" customFormat="1" ht="17" customHeight="1" spans="1:12">
      <c r="A142" s="69">
        <v>135</v>
      </c>
      <c r="B142" s="70" t="s">
        <v>124</v>
      </c>
      <c r="C142" s="71" t="s">
        <v>137</v>
      </c>
      <c r="D142" s="72">
        <v>2.4</v>
      </c>
      <c r="E142" s="73">
        <f t="shared" si="2"/>
        <v>60.9</v>
      </c>
      <c r="F142" s="74">
        <v>146.16</v>
      </c>
      <c r="L142" s="75"/>
    </row>
    <row r="143" s="55" customFormat="1" ht="17" customHeight="1" spans="1:12">
      <c r="A143" s="69">
        <v>136</v>
      </c>
      <c r="B143" s="70" t="s">
        <v>124</v>
      </c>
      <c r="C143" s="71" t="s">
        <v>138</v>
      </c>
      <c r="D143" s="72">
        <v>4.2</v>
      </c>
      <c r="E143" s="73">
        <f t="shared" si="2"/>
        <v>60.9</v>
      </c>
      <c r="F143" s="74">
        <v>255.78</v>
      </c>
      <c r="L143" s="75"/>
    </row>
    <row r="144" s="55" customFormat="1" ht="17" customHeight="1" spans="1:12">
      <c r="A144" s="69">
        <v>137</v>
      </c>
      <c r="B144" s="70" t="s">
        <v>124</v>
      </c>
      <c r="C144" s="71" t="s">
        <v>139</v>
      </c>
      <c r="D144" s="72">
        <v>1.2</v>
      </c>
      <c r="E144" s="73">
        <f t="shared" si="2"/>
        <v>60.9</v>
      </c>
      <c r="F144" s="74">
        <v>73.08</v>
      </c>
      <c r="L144" s="75"/>
    </row>
    <row r="145" s="55" customFormat="1" ht="17" customHeight="1" spans="1:12">
      <c r="A145" s="69">
        <v>138</v>
      </c>
      <c r="B145" s="70" t="s">
        <v>124</v>
      </c>
      <c r="C145" s="71" t="s">
        <v>140</v>
      </c>
      <c r="D145" s="72">
        <v>4.8</v>
      </c>
      <c r="E145" s="73">
        <f t="shared" si="2"/>
        <v>60.9</v>
      </c>
      <c r="F145" s="74">
        <v>292.32</v>
      </c>
      <c r="L145" s="75"/>
    </row>
    <row r="146" s="55" customFormat="1" ht="17" customHeight="1" spans="1:12">
      <c r="A146" s="69">
        <v>139</v>
      </c>
      <c r="B146" s="70" t="s">
        <v>124</v>
      </c>
      <c r="C146" s="71" t="s">
        <v>141</v>
      </c>
      <c r="D146" s="72">
        <v>2.4</v>
      </c>
      <c r="E146" s="73">
        <f t="shared" si="2"/>
        <v>60.9</v>
      </c>
      <c r="F146" s="74">
        <v>146.16</v>
      </c>
      <c r="L146" s="75"/>
    </row>
    <row r="147" s="55" customFormat="1" ht="17" customHeight="1" spans="1:12">
      <c r="A147" s="69">
        <v>140</v>
      </c>
      <c r="B147" s="70" t="s">
        <v>124</v>
      </c>
      <c r="C147" s="71" t="s">
        <v>142</v>
      </c>
      <c r="D147" s="72">
        <v>3.6</v>
      </c>
      <c r="E147" s="73">
        <f t="shared" si="2"/>
        <v>60.9</v>
      </c>
      <c r="F147" s="74">
        <v>219.24</v>
      </c>
      <c r="L147" s="75"/>
    </row>
    <row r="148" s="55" customFormat="1" ht="17" customHeight="1" spans="1:12">
      <c r="A148" s="69">
        <v>141</v>
      </c>
      <c r="B148" s="70" t="s">
        <v>124</v>
      </c>
      <c r="C148" s="71" t="s">
        <v>143</v>
      </c>
      <c r="D148" s="72">
        <v>6</v>
      </c>
      <c r="E148" s="73">
        <f t="shared" si="2"/>
        <v>60.9</v>
      </c>
      <c r="F148" s="74">
        <v>365.4</v>
      </c>
      <c r="L148" s="75"/>
    </row>
    <row r="149" s="55" customFormat="1" ht="17" customHeight="1" spans="1:12">
      <c r="A149" s="69">
        <v>142</v>
      </c>
      <c r="B149" s="70" t="s">
        <v>124</v>
      </c>
      <c r="C149" s="71" t="s">
        <v>144</v>
      </c>
      <c r="D149" s="72">
        <v>2.4</v>
      </c>
      <c r="E149" s="73">
        <f t="shared" si="2"/>
        <v>60.9</v>
      </c>
      <c r="F149" s="74">
        <v>146.16</v>
      </c>
      <c r="L149" s="75"/>
    </row>
    <row r="150" s="55" customFormat="1" ht="17" customHeight="1" spans="1:12">
      <c r="A150" s="69">
        <v>143</v>
      </c>
      <c r="B150" s="70" t="s">
        <v>124</v>
      </c>
      <c r="C150" s="71" t="s">
        <v>145</v>
      </c>
      <c r="D150" s="72">
        <v>6</v>
      </c>
      <c r="E150" s="73">
        <f t="shared" si="2"/>
        <v>60.9</v>
      </c>
      <c r="F150" s="74">
        <v>365.4</v>
      </c>
      <c r="L150" s="75"/>
    </row>
    <row r="151" s="55" customFormat="1" ht="17" customHeight="1" spans="1:12">
      <c r="A151" s="69">
        <v>144</v>
      </c>
      <c r="B151" s="70" t="s">
        <v>124</v>
      </c>
      <c r="C151" s="71" t="s">
        <v>146</v>
      </c>
      <c r="D151" s="72">
        <v>1.2</v>
      </c>
      <c r="E151" s="73">
        <f t="shared" si="2"/>
        <v>60.9</v>
      </c>
      <c r="F151" s="74">
        <v>73.08</v>
      </c>
      <c r="L151" s="75"/>
    </row>
    <row r="152" s="55" customFormat="1" ht="17" customHeight="1" spans="1:12">
      <c r="A152" s="69">
        <v>145</v>
      </c>
      <c r="B152" s="70" t="s">
        <v>124</v>
      </c>
      <c r="C152" s="71" t="s">
        <v>147</v>
      </c>
      <c r="D152" s="72">
        <v>1.2</v>
      </c>
      <c r="E152" s="73">
        <f t="shared" si="2"/>
        <v>60.9</v>
      </c>
      <c r="F152" s="74">
        <v>73.08</v>
      </c>
      <c r="L152" s="75"/>
    </row>
    <row r="153" s="55" customFormat="1" ht="17" customHeight="1" spans="1:12">
      <c r="A153" s="69">
        <v>146</v>
      </c>
      <c r="B153" s="70" t="s">
        <v>124</v>
      </c>
      <c r="C153" s="71" t="s">
        <v>148</v>
      </c>
      <c r="D153" s="72">
        <v>2.4</v>
      </c>
      <c r="E153" s="73">
        <f t="shared" si="2"/>
        <v>60.9</v>
      </c>
      <c r="F153" s="74">
        <v>146.16</v>
      </c>
      <c r="L153" s="75"/>
    </row>
    <row r="154" s="55" customFormat="1" ht="17" customHeight="1" spans="1:12">
      <c r="A154" s="69">
        <v>147</v>
      </c>
      <c r="B154" s="70" t="s">
        <v>124</v>
      </c>
      <c r="C154" s="71" t="s">
        <v>149</v>
      </c>
      <c r="D154" s="72">
        <v>6.24</v>
      </c>
      <c r="E154" s="73">
        <f t="shared" si="2"/>
        <v>60.9</v>
      </c>
      <c r="F154" s="74">
        <v>380.02</v>
      </c>
      <c r="L154" s="75"/>
    </row>
    <row r="155" s="55" customFormat="1" ht="17" customHeight="1" spans="1:12">
      <c r="A155" s="69">
        <v>148</v>
      </c>
      <c r="B155" s="70" t="s">
        <v>124</v>
      </c>
      <c r="C155" s="71" t="s">
        <v>150</v>
      </c>
      <c r="D155" s="72">
        <v>8.24</v>
      </c>
      <c r="E155" s="73">
        <f t="shared" si="2"/>
        <v>60.9</v>
      </c>
      <c r="F155" s="74">
        <v>501.82</v>
      </c>
      <c r="L155" s="75"/>
    </row>
    <row r="156" s="55" customFormat="1" ht="17" customHeight="1" spans="1:12">
      <c r="A156" s="69">
        <v>149</v>
      </c>
      <c r="B156" s="70" t="s">
        <v>124</v>
      </c>
      <c r="C156" s="71" t="s">
        <v>151</v>
      </c>
      <c r="D156" s="72">
        <v>2.26</v>
      </c>
      <c r="E156" s="73">
        <f t="shared" si="2"/>
        <v>60.9</v>
      </c>
      <c r="F156" s="74">
        <v>137.63</v>
      </c>
      <c r="L156" s="75"/>
    </row>
    <row r="157" s="55" customFormat="1" ht="17" customHeight="1" spans="1:12">
      <c r="A157" s="69">
        <v>150</v>
      </c>
      <c r="B157" s="70" t="s">
        <v>124</v>
      </c>
      <c r="C157" s="71" t="s">
        <v>152</v>
      </c>
      <c r="D157" s="72">
        <v>4.32</v>
      </c>
      <c r="E157" s="73">
        <f t="shared" si="2"/>
        <v>60.9</v>
      </c>
      <c r="F157" s="74">
        <v>263.09</v>
      </c>
      <c r="L157" s="75"/>
    </row>
    <row r="158" s="55" customFormat="1" ht="17" customHeight="1" spans="1:12">
      <c r="A158" s="69">
        <v>151</v>
      </c>
      <c r="B158" s="70" t="s">
        <v>124</v>
      </c>
      <c r="C158" s="71" t="s">
        <v>153</v>
      </c>
      <c r="D158" s="72">
        <v>3</v>
      </c>
      <c r="E158" s="73">
        <f t="shared" si="2"/>
        <v>60.9</v>
      </c>
      <c r="F158" s="74">
        <v>182.7</v>
      </c>
      <c r="L158" s="75"/>
    </row>
    <row r="159" s="55" customFormat="1" ht="17" customHeight="1" spans="1:12">
      <c r="A159" s="69">
        <v>152</v>
      </c>
      <c r="B159" s="70" t="s">
        <v>124</v>
      </c>
      <c r="C159" s="71" t="s">
        <v>154</v>
      </c>
      <c r="D159" s="72">
        <v>2.48</v>
      </c>
      <c r="E159" s="73">
        <f t="shared" si="2"/>
        <v>60.9</v>
      </c>
      <c r="F159" s="74">
        <v>151.03</v>
      </c>
      <c r="L159" s="75"/>
    </row>
    <row r="160" s="55" customFormat="1" ht="17" customHeight="1" spans="1:12">
      <c r="A160" s="69">
        <v>153</v>
      </c>
      <c r="B160" s="70" t="s">
        <v>124</v>
      </c>
      <c r="C160" s="71" t="s">
        <v>155</v>
      </c>
      <c r="D160" s="72">
        <v>6.58</v>
      </c>
      <c r="E160" s="73">
        <f t="shared" si="2"/>
        <v>60.9</v>
      </c>
      <c r="F160" s="74">
        <v>400.72</v>
      </c>
      <c r="L160" s="75"/>
    </row>
    <row r="161" s="55" customFormat="1" ht="17" customHeight="1" spans="1:12">
      <c r="A161" s="69">
        <v>154</v>
      </c>
      <c r="B161" s="70" t="s">
        <v>124</v>
      </c>
      <c r="C161" s="71" t="s">
        <v>156</v>
      </c>
      <c r="D161" s="72">
        <v>5.36</v>
      </c>
      <c r="E161" s="73">
        <f t="shared" si="2"/>
        <v>60.9</v>
      </c>
      <c r="F161" s="74">
        <v>326.42</v>
      </c>
      <c r="L161" s="75"/>
    </row>
    <row r="162" s="55" customFormat="1" ht="17" customHeight="1" spans="1:12">
      <c r="A162" s="69">
        <v>155</v>
      </c>
      <c r="B162" s="70" t="s">
        <v>124</v>
      </c>
      <c r="C162" s="71" t="s">
        <v>157</v>
      </c>
      <c r="D162" s="72">
        <v>6.12</v>
      </c>
      <c r="E162" s="73">
        <f t="shared" si="2"/>
        <v>60.9</v>
      </c>
      <c r="F162" s="74">
        <v>372.71</v>
      </c>
      <c r="L162" s="75"/>
    </row>
    <row r="163" s="55" customFormat="1" ht="17" customHeight="1" spans="1:12">
      <c r="A163" s="69">
        <v>156</v>
      </c>
      <c r="B163" s="70" t="s">
        <v>124</v>
      </c>
      <c r="C163" s="71" t="s">
        <v>158</v>
      </c>
      <c r="D163" s="72">
        <v>5.94</v>
      </c>
      <c r="E163" s="73">
        <f t="shared" si="2"/>
        <v>60.9</v>
      </c>
      <c r="F163" s="74">
        <v>361.75</v>
      </c>
      <c r="L163" s="75"/>
    </row>
    <row r="164" s="55" customFormat="1" ht="17" customHeight="1" spans="1:12">
      <c r="A164" s="69">
        <v>157</v>
      </c>
      <c r="B164" s="70" t="s">
        <v>124</v>
      </c>
      <c r="C164" s="71" t="s">
        <v>159</v>
      </c>
      <c r="D164" s="72">
        <v>2.28</v>
      </c>
      <c r="E164" s="73">
        <f t="shared" si="2"/>
        <v>60.9</v>
      </c>
      <c r="F164" s="74">
        <v>138.85</v>
      </c>
      <c r="L164" s="75"/>
    </row>
    <row r="165" s="55" customFormat="1" ht="17" customHeight="1" spans="1:12">
      <c r="A165" s="69">
        <v>158</v>
      </c>
      <c r="B165" s="70" t="s">
        <v>124</v>
      </c>
      <c r="C165" s="71" t="s">
        <v>160</v>
      </c>
      <c r="D165" s="72">
        <v>2.12</v>
      </c>
      <c r="E165" s="73">
        <f t="shared" si="2"/>
        <v>60.9</v>
      </c>
      <c r="F165" s="74">
        <v>129.11</v>
      </c>
      <c r="L165" s="75"/>
    </row>
    <row r="166" s="55" customFormat="1" ht="17" customHeight="1" spans="1:12">
      <c r="A166" s="69">
        <v>159</v>
      </c>
      <c r="B166" s="70" t="s">
        <v>124</v>
      </c>
      <c r="C166" s="71" t="s">
        <v>161</v>
      </c>
      <c r="D166" s="72">
        <v>2.08</v>
      </c>
      <c r="E166" s="73">
        <f t="shared" si="2"/>
        <v>60.9</v>
      </c>
      <c r="F166" s="74">
        <v>126.67</v>
      </c>
      <c r="L166" s="75"/>
    </row>
    <row r="167" s="55" customFormat="1" ht="17" customHeight="1" spans="1:12">
      <c r="A167" s="69">
        <v>160</v>
      </c>
      <c r="B167" s="70" t="s">
        <v>124</v>
      </c>
      <c r="C167" s="71" t="s">
        <v>162</v>
      </c>
      <c r="D167" s="72">
        <v>3.08</v>
      </c>
      <c r="E167" s="73">
        <f t="shared" si="2"/>
        <v>60.9</v>
      </c>
      <c r="F167" s="74">
        <v>187.57</v>
      </c>
      <c r="L167" s="75"/>
    </row>
    <row r="168" s="55" customFormat="1" ht="17" customHeight="1" spans="1:12">
      <c r="A168" s="69">
        <v>161</v>
      </c>
      <c r="B168" s="70" t="s">
        <v>124</v>
      </c>
      <c r="C168" s="71" t="s">
        <v>145</v>
      </c>
      <c r="D168" s="72">
        <v>3.1</v>
      </c>
      <c r="E168" s="73">
        <f t="shared" si="2"/>
        <v>60.9</v>
      </c>
      <c r="F168" s="74">
        <v>188.79</v>
      </c>
      <c r="L168" s="75"/>
    </row>
    <row r="169" s="55" customFormat="1" ht="17" customHeight="1" spans="1:12">
      <c r="A169" s="69">
        <v>162</v>
      </c>
      <c r="B169" s="70" t="s">
        <v>124</v>
      </c>
      <c r="C169" s="71" t="s">
        <v>163</v>
      </c>
      <c r="D169" s="72">
        <v>1.18</v>
      </c>
      <c r="E169" s="73">
        <f t="shared" si="2"/>
        <v>60.9</v>
      </c>
      <c r="F169" s="74">
        <v>71.86</v>
      </c>
      <c r="L169" s="75"/>
    </row>
    <row r="170" s="55" customFormat="1" ht="17" customHeight="1" spans="1:12">
      <c r="A170" s="69">
        <v>163</v>
      </c>
      <c r="B170" s="70" t="s">
        <v>124</v>
      </c>
      <c r="C170" s="71" t="s">
        <v>164</v>
      </c>
      <c r="D170" s="72">
        <v>6.74</v>
      </c>
      <c r="E170" s="73">
        <f t="shared" si="2"/>
        <v>60.9</v>
      </c>
      <c r="F170" s="74">
        <v>410.47</v>
      </c>
      <c r="L170" s="75"/>
    </row>
    <row r="171" s="55" customFormat="1" ht="17" customHeight="1" spans="1:12">
      <c r="A171" s="69">
        <v>164</v>
      </c>
      <c r="B171" s="70" t="s">
        <v>124</v>
      </c>
      <c r="C171" s="71" t="s">
        <v>165</v>
      </c>
      <c r="D171" s="72">
        <v>6.54</v>
      </c>
      <c r="E171" s="73">
        <f t="shared" si="2"/>
        <v>60.9</v>
      </c>
      <c r="F171" s="74">
        <v>398.29</v>
      </c>
      <c r="L171" s="75"/>
    </row>
    <row r="172" s="55" customFormat="1" ht="17" customHeight="1" spans="1:12">
      <c r="A172" s="69">
        <v>165</v>
      </c>
      <c r="B172" s="70" t="s">
        <v>124</v>
      </c>
      <c r="C172" s="71" t="s">
        <v>166</v>
      </c>
      <c r="D172" s="72">
        <v>2.94</v>
      </c>
      <c r="E172" s="73">
        <f t="shared" si="2"/>
        <v>60.9</v>
      </c>
      <c r="F172" s="74">
        <v>179.05</v>
      </c>
      <c r="L172" s="75"/>
    </row>
    <row r="173" s="55" customFormat="1" ht="17" customHeight="1" spans="1:12">
      <c r="A173" s="69">
        <v>166</v>
      </c>
      <c r="B173" s="70" t="s">
        <v>124</v>
      </c>
      <c r="C173" s="71" t="s">
        <v>167</v>
      </c>
      <c r="D173" s="72">
        <v>1.84</v>
      </c>
      <c r="E173" s="73">
        <f t="shared" si="2"/>
        <v>60.9</v>
      </c>
      <c r="F173" s="74">
        <v>112.06</v>
      </c>
      <c r="L173" s="75"/>
    </row>
    <row r="174" s="55" customFormat="1" ht="17" customHeight="1" spans="1:12">
      <c r="A174" s="69">
        <v>167</v>
      </c>
      <c r="B174" s="70" t="s">
        <v>124</v>
      </c>
      <c r="C174" s="71" t="s">
        <v>168</v>
      </c>
      <c r="D174" s="72">
        <v>4.66</v>
      </c>
      <c r="E174" s="73">
        <f t="shared" si="2"/>
        <v>60.9</v>
      </c>
      <c r="F174" s="74">
        <v>283.79</v>
      </c>
      <c r="L174" s="75"/>
    </row>
    <row r="175" s="55" customFormat="1" ht="17" customHeight="1" spans="1:12">
      <c r="A175" s="69">
        <v>168</v>
      </c>
      <c r="B175" s="70" t="s">
        <v>124</v>
      </c>
      <c r="C175" s="71" t="s">
        <v>169</v>
      </c>
      <c r="D175" s="72">
        <v>2.7</v>
      </c>
      <c r="E175" s="73">
        <f t="shared" si="2"/>
        <v>60.9</v>
      </c>
      <c r="F175" s="74">
        <v>164.43</v>
      </c>
      <c r="L175" s="75"/>
    </row>
    <row r="176" s="55" customFormat="1" ht="17" customHeight="1" spans="1:12">
      <c r="A176" s="69">
        <v>169</v>
      </c>
      <c r="B176" s="70" t="s">
        <v>124</v>
      </c>
      <c r="C176" s="71" t="s">
        <v>170</v>
      </c>
      <c r="D176" s="72">
        <v>6.96</v>
      </c>
      <c r="E176" s="73">
        <f t="shared" si="2"/>
        <v>60.9</v>
      </c>
      <c r="F176" s="74">
        <v>423.86</v>
      </c>
      <c r="L176" s="75"/>
    </row>
    <row r="177" s="55" customFormat="1" ht="17" customHeight="1" spans="1:12">
      <c r="A177" s="69">
        <v>170</v>
      </c>
      <c r="B177" s="70" t="s">
        <v>124</v>
      </c>
      <c r="C177" s="71" t="s">
        <v>171</v>
      </c>
      <c r="D177" s="72">
        <v>4.14</v>
      </c>
      <c r="E177" s="73">
        <f t="shared" si="2"/>
        <v>60.9</v>
      </c>
      <c r="F177" s="74">
        <v>252.13</v>
      </c>
      <c r="L177" s="75"/>
    </row>
    <row r="178" s="55" customFormat="1" ht="17" customHeight="1" spans="1:12">
      <c r="A178" s="69">
        <v>171</v>
      </c>
      <c r="B178" s="70" t="s">
        <v>124</v>
      </c>
      <c r="C178" s="71" t="s">
        <v>172</v>
      </c>
      <c r="D178" s="72">
        <v>6.6</v>
      </c>
      <c r="E178" s="73">
        <f t="shared" si="2"/>
        <v>60.9</v>
      </c>
      <c r="F178" s="74">
        <v>401.94</v>
      </c>
      <c r="L178" s="75"/>
    </row>
    <row r="179" s="55" customFormat="1" ht="17" customHeight="1" spans="1:12">
      <c r="A179" s="69">
        <v>172</v>
      </c>
      <c r="B179" s="70" t="s">
        <v>124</v>
      </c>
      <c r="C179" s="71" t="s">
        <v>173</v>
      </c>
      <c r="D179" s="72">
        <v>2.22</v>
      </c>
      <c r="E179" s="73">
        <f t="shared" si="2"/>
        <v>60.9</v>
      </c>
      <c r="F179" s="74">
        <v>135.2</v>
      </c>
      <c r="L179" s="75"/>
    </row>
    <row r="180" s="55" customFormat="1" ht="17" customHeight="1" spans="1:12">
      <c r="A180" s="69">
        <v>173</v>
      </c>
      <c r="B180" s="70" t="s">
        <v>124</v>
      </c>
      <c r="C180" s="71" t="s">
        <v>174</v>
      </c>
      <c r="D180" s="72">
        <v>5.28</v>
      </c>
      <c r="E180" s="73">
        <f t="shared" si="2"/>
        <v>60.9</v>
      </c>
      <c r="F180" s="74">
        <v>321.55</v>
      </c>
      <c r="L180" s="75"/>
    </row>
    <row r="181" s="55" customFormat="1" ht="17" customHeight="1" spans="1:12">
      <c r="A181" s="69">
        <v>174</v>
      </c>
      <c r="B181" s="70" t="s">
        <v>124</v>
      </c>
      <c r="C181" s="71" t="s">
        <v>175</v>
      </c>
      <c r="D181" s="72">
        <v>5.68</v>
      </c>
      <c r="E181" s="73">
        <f t="shared" si="2"/>
        <v>60.9</v>
      </c>
      <c r="F181" s="74">
        <v>345.91</v>
      </c>
      <c r="L181" s="75"/>
    </row>
    <row r="182" s="55" customFormat="1" ht="17" customHeight="1" spans="1:12">
      <c r="A182" s="69">
        <v>175</v>
      </c>
      <c r="B182" s="70" t="s">
        <v>124</v>
      </c>
      <c r="C182" s="71" t="s">
        <v>176</v>
      </c>
      <c r="D182" s="72">
        <v>7.24</v>
      </c>
      <c r="E182" s="73">
        <f t="shared" si="2"/>
        <v>60.9</v>
      </c>
      <c r="F182" s="74">
        <v>440.92</v>
      </c>
      <c r="L182" s="75"/>
    </row>
    <row r="183" s="55" customFormat="1" ht="17" customHeight="1" spans="1:12">
      <c r="A183" s="69">
        <v>176</v>
      </c>
      <c r="B183" s="70" t="s">
        <v>124</v>
      </c>
      <c r="C183" s="71" t="s">
        <v>177</v>
      </c>
      <c r="D183" s="72">
        <v>6.22</v>
      </c>
      <c r="E183" s="73">
        <f t="shared" si="2"/>
        <v>60.9</v>
      </c>
      <c r="F183" s="74">
        <v>378.8</v>
      </c>
      <c r="L183" s="75"/>
    </row>
    <row r="184" s="55" customFormat="1" ht="17" customHeight="1" spans="1:12">
      <c r="A184" s="69">
        <v>177</v>
      </c>
      <c r="B184" s="70" t="s">
        <v>124</v>
      </c>
      <c r="C184" s="71" t="s">
        <v>178</v>
      </c>
      <c r="D184" s="72">
        <v>5.62</v>
      </c>
      <c r="E184" s="73">
        <f t="shared" si="2"/>
        <v>60.9</v>
      </c>
      <c r="F184" s="74">
        <v>342.26</v>
      </c>
      <c r="L184" s="75"/>
    </row>
    <row r="185" s="55" customFormat="1" ht="17" customHeight="1" spans="1:12">
      <c r="A185" s="69">
        <v>178</v>
      </c>
      <c r="B185" s="70" t="s">
        <v>124</v>
      </c>
      <c r="C185" s="71" t="s">
        <v>179</v>
      </c>
      <c r="D185" s="72">
        <v>12.48</v>
      </c>
      <c r="E185" s="73">
        <f t="shared" si="2"/>
        <v>60.9</v>
      </c>
      <c r="F185" s="74">
        <v>760.03</v>
      </c>
      <c r="L185" s="75"/>
    </row>
    <row r="186" s="55" customFormat="1" ht="17" customHeight="1" spans="1:12">
      <c r="A186" s="69">
        <v>179</v>
      </c>
      <c r="B186" s="70" t="s">
        <v>124</v>
      </c>
      <c r="C186" s="71" t="s">
        <v>180</v>
      </c>
      <c r="D186" s="72">
        <v>3.92</v>
      </c>
      <c r="E186" s="73">
        <f t="shared" si="2"/>
        <v>60.9</v>
      </c>
      <c r="F186" s="74">
        <v>238.73</v>
      </c>
      <c r="L186" s="75"/>
    </row>
    <row r="187" s="55" customFormat="1" ht="17" customHeight="1" spans="1:12">
      <c r="A187" s="69">
        <v>180</v>
      </c>
      <c r="B187" s="70" t="s">
        <v>124</v>
      </c>
      <c r="C187" s="71" t="s">
        <v>181</v>
      </c>
      <c r="D187" s="72">
        <v>3.26</v>
      </c>
      <c r="E187" s="73">
        <f t="shared" si="2"/>
        <v>60.9</v>
      </c>
      <c r="F187" s="74">
        <v>198.53</v>
      </c>
      <c r="L187" s="75"/>
    </row>
    <row r="188" s="55" customFormat="1" ht="17" customHeight="1" spans="1:12">
      <c r="A188" s="69">
        <v>181</v>
      </c>
      <c r="B188" s="70" t="s">
        <v>124</v>
      </c>
      <c r="C188" s="71" t="s">
        <v>182</v>
      </c>
      <c r="D188" s="72">
        <v>1.24</v>
      </c>
      <c r="E188" s="73">
        <f t="shared" si="2"/>
        <v>60.9</v>
      </c>
      <c r="F188" s="74">
        <v>75.52</v>
      </c>
      <c r="L188" s="75"/>
    </row>
    <row r="189" s="55" customFormat="1" ht="17" customHeight="1" spans="1:12">
      <c r="A189" s="69">
        <v>182</v>
      </c>
      <c r="B189" s="70" t="s">
        <v>124</v>
      </c>
      <c r="C189" s="71" t="s">
        <v>183</v>
      </c>
      <c r="D189" s="72">
        <v>1.24</v>
      </c>
      <c r="E189" s="73">
        <f t="shared" si="2"/>
        <v>60.9</v>
      </c>
      <c r="F189" s="74">
        <v>75.52</v>
      </c>
      <c r="L189" s="75"/>
    </row>
    <row r="190" s="55" customFormat="1" ht="17" customHeight="1" spans="1:12">
      <c r="A190" s="69">
        <v>183</v>
      </c>
      <c r="B190" s="70" t="s">
        <v>124</v>
      </c>
      <c r="C190" s="71" t="s">
        <v>184</v>
      </c>
      <c r="D190" s="72">
        <v>1.1</v>
      </c>
      <c r="E190" s="73">
        <f t="shared" si="2"/>
        <v>60.9</v>
      </c>
      <c r="F190" s="74">
        <v>66.99</v>
      </c>
      <c r="L190" s="75"/>
    </row>
    <row r="191" s="55" customFormat="1" ht="17" customHeight="1" spans="1:12">
      <c r="A191" s="69">
        <v>184</v>
      </c>
      <c r="B191" s="70" t="s">
        <v>124</v>
      </c>
      <c r="C191" s="71" t="s">
        <v>185</v>
      </c>
      <c r="D191" s="72">
        <v>1.64</v>
      </c>
      <c r="E191" s="73">
        <f t="shared" si="2"/>
        <v>60.9</v>
      </c>
      <c r="F191" s="74">
        <v>99.88</v>
      </c>
      <c r="L191" s="75"/>
    </row>
    <row r="192" s="55" customFormat="1" ht="17" customHeight="1" spans="1:12">
      <c r="A192" s="69">
        <v>185</v>
      </c>
      <c r="B192" s="70" t="s">
        <v>124</v>
      </c>
      <c r="C192" s="71" t="s">
        <v>186</v>
      </c>
      <c r="D192" s="72">
        <v>6.48</v>
      </c>
      <c r="E192" s="73">
        <f t="shared" si="2"/>
        <v>60.9</v>
      </c>
      <c r="F192" s="74">
        <v>394.63</v>
      </c>
      <c r="L192" s="75"/>
    </row>
    <row r="193" s="55" customFormat="1" ht="17" customHeight="1" spans="1:12">
      <c r="A193" s="69">
        <v>186</v>
      </c>
      <c r="B193" s="70" t="s">
        <v>124</v>
      </c>
      <c r="C193" s="71" t="s">
        <v>187</v>
      </c>
      <c r="D193" s="72">
        <v>4.2</v>
      </c>
      <c r="E193" s="73">
        <f t="shared" si="2"/>
        <v>60.9</v>
      </c>
      <c r="F193" s="74">
        <v>255.78</v>
      </c>
      <c r="L193" s="75"/>
    </row>
    <row r="194" s="55" customFormat="1" ht="17" customHeight="1" spans="1:12">
      <c r="A194" s="69">
        <v>187</v>
      </c>
      <c r="B194" s="70" t="s">
        <v>124</v>
      </c>
      <c r="C194" s="71" t="s">
        <v>188</v>
      </c>
      <c r="D194" s="72">
        <v>2.72</v>
      </c>
      <c r="E194" s="73">
        <f t="shared" si="2"/>
        <v>60.9</v>
      </c>
      <c r="F194" s="74">
        <v>165.65</v>
      </c>
      <c r="L194" s="75"/>
    </row>
    <row r="195" s="55" customFormat="1" ht="17" customHeight="1" spans="1:12">
      <c r="A195" s="69">
        <v>188</v>
      </c>
      <c r="B195" s="70" t="s">
        <v>124</v>
      </c>
      <c r="C195" s="71" t="s">
        <v>189</v>
      </c>
      <c r="D195" s="72">
        <v>4.92</v>
      </c>
      <c r="E195" s="73">
        <f t="shared" si="2"/>
        <v>60.9</v>
      </c>
      <c r="F195" s="74">
        <v>299.63</v>
      </c>
      <c r="L195" s="75"/>
    </row>
    <row r="196" s="55" customFormat="1" ht="17" customHeight="1" spans="1:12">
      <c r="A196" s="69">
        <v>189</v>
      </c>
      <c r="B196" s="70" t="s">
        <v>124</v>
      </c>
      <c r="C196" s="71" t="s">
        <v>190</v>
      </c>
      <c r="D196" s="72">
        <v>6.94</v>
      </c>
      <c r="E196" s="73">
        <f t="shared" si="2"/>
        <v>60.9</v>
      </c>
      <c r="F196" s="74">
        <v>422.65</v>
      </c>
      <c r="L196" s="75"/>
    </row>
    <row r="197" s="55" customFormat="1" ht="17" customHeight="1" spans="1:12">
      <c r="A197" s="69">
        <v>190</v>
      </c>
      <c r="B197" s="70" t="s">
        <v>124</v>
      </c>
      <c r="C197" s="71" t="s">
        <v>191</v>
      </c>
      <c r="D197" s="72">
        <v>4.82</v>
      </c>
      <c r="E197" s="73">
        <f t="shared" si="2"/>
        <v>60.9</v>
      </c>
      <c r="F197" s="74">
        <v>293.54</v>
      </c>
      <c r="L197" s="75"/>
    </row>
    <row r="198" s="55" customFormat="1" ht="17" customHeight="1" spans="1:12">
      <c r="A198" s="69">
        <v>191</v>
      </c>
      <c r="B198" s="70" t="s">
        <v>124</v>
      </c>
      <c r="C198" s="71" t="s">
        <v>192</v>
      </c>
      <c r="D198" s="72">
        <v>2.56</v>
      </c>
      <c r="E198" s="73">
        <f t="shared" si="2"/>
        <v>60.9</v>
      </c>
      <c r="F198" s="74">
        <v>155.9</v>
      </c>
      <c r="L198" s="75"/>
    </row>
    <row r="199" s="55" customFormat="1" ht="17" customHeight="1" spans="1:12">
      <c r="A199" s="69">
        <v>192</v>
      </c>
      <c r="B199" s="70" t="s">
        <v>124</v>
      </c>
      <c r="C199" s="71" t="s">
        <v>193</v>
      </c>
      <c r="D199" s="72">
        <v>5.08</v>
      </c>
      <c r="E199" s="73">
        <f t="shared" si="2"/>
        <v>60.9</v>
      </c>
      <c r="F199" s="74">
        <v>309.37</v>
      </c>
      <c r="L199" s="75"/>
    </row>
    <row r="200" s="55" customFormat="1" ht="17" customHeight="1" spans="1:12">
      <c r="A200" s="69">
        <v>193</v>
      </c>
      <c r="B200" s="70" t="s">
        <v>124</v>
      </c>
      <c r="C200" s="71" t="s">
        <v>194</v>
      </c>
      <c r="D200" s="72">
        <v>1</v>
      </c>
      <c r="E200" s="73">
        <f t="shared" si="2"/>
        <v>60.9</v>
      </c>
      <c r="F200" s="74">
        <v>60.9</v>
      </c>
      <c r="L200" s="75"/>
    </row>
    <row r="201" s="55" customFormat="1" ht="17" customHeight="1" spans="1:12">
      <c r="A201" s="69">
        <v>194</v>
      </c>
      <c r="B201" s="70" t="s">
        <v>124</v>
      </c>
      <c r="C201" s="71" t="s">
        <v>195</v>
      </c>
      <c r="D201" s="72">
        <v>7.12</v>
      </c>
      <c r="E201" s="73">
        <f t="shared" ref="E201:E264" si="3">E200</f>
        <v>60.9</v>
      </c>
      <c r="F201" s="74">
        <v>433.61</v>
      </c>
      <c r="L201" s="75"/>
    </row>
    <row r="202" s="55" customFormat="1" ht="17" customHeight="1" spans="1:12">
      <c r="A202" s="69">
        <v>195</v>
      </c>
      <c r="B202" s="70" t="s">
        <v>124</v>
      </c>
      <c r="C202" s="71" t="s">
        <v>196</v>
      </c>
      <c r="D202" s="72">
        <v>1</v>
      </c>
      <c r="E202" s="73">
        <f t="shared" si="3"/>
        <v>60.9</v>
      </c>
      <c r="F202" s="74">
        <v>60.9</v>
      </c>
      <c r="L202" s="75"/>
    </row>
    <row r="203" s="55" customFormat="1" ht="17" customHeight="1" spans="1:12">
      <c r="A203" s="69">
        <v>196</v>
      </c>
      <c r="B203" s="70" t="s">
        <v>124</v>
      </c>
      <c r="C203" s="71" t="s">
        <v>197</v>
      </c>
      <c r="D203" s="72">
        <v>4.74</v>
      </c>
      <c r="E203" s="73">
        <f t="shared" si="3"/>
        <v>60.9</v>
      </c>
      <c r="F203" s="74">
        <v>288.67</v>
      </c>
      <c r="L203" s="75"/>
    </row>
    <row r="204" s="55" customFormat="1" ht="17" customHeight="1" spans="1:12">
      <c r="A204" s="69">
        <v>197</v>
      </c>
      <c r="B204" s="70" t="s">
        <v>124</v>
      </c>
      <c r="C204" s="71" t="s">
        <v>198</v>
      </c>
      <c r="D204" s="72">
        <v>4.82</v>
      </c>
      <c r="E204" s="73">
        <f t="shared" si="3"/>
        <v>60.9</v>
      </c>
      <c r="F204" s="74">
        <v>293.54</v>
      </c>
      <c r="L204" s="75"/>
    </row>
    <row r="205" s="55" customFormat="1" ht="17" customHeight="1" spans="1:12">
      <c r="A205" s="69">
        <v>198</v>
      </c>
      <c r="B205" s="70" t="s">
        <v>124</v>
      </c>
      <c r="C205" s="71" t="s">
        <v>199</v>
      </c>
      <c r="D205" s="72">
        <v>1.06</v>
      </c>
      <c r="E205" s="73">
        <f t="shared" si="3"/>
        <v>60.9</v>
      </c>
      <c r="F205" s="74">
        <v>64.55</v>
      </c>
      <c r="L205" s="75"/>
    </row>
    <row r="206" s="55" customFormat="1" ht="17" customHeight="1" spans="1:12">
      <c r="A206" s="69">
        <v>199</v>
      </c>
      <c r="B206" s="70" t="s">
        <v>124</v>
      </c>
      <c r="C206" s="71" t="s">
        <v>200</v>
      </c>
      <c r="D206" s="72">
        <v>4.98</v>
      </c>
      <c r="E206" s="73">
        <f t="shared" si="3"/>
        <v>60.9</v>
      </c>
      <c r="F206" s="74">
        <v>303.28</v>
      </c>
      <c r="L206" s="75"/>
    </row>
    <row r="207" s="55" customFormat="1" ht="17" customHeight="1" spans="1:12">
      <c r="A207" s="69">
        <v>200</v>
      </c>
      <c r="B207" s="70" t="s">
        <v>124</v>
      </c>
      <c r="C207" s="71" t="s">
        <v>201</v>
      </c>
      <c r="D207" s="72">
        <v>5.58</v>
      </c>
      <c r="E207" s="73">
        <f t="shared" si="3"/>
        <v>60.9</v>
      </c>
      <c r="F207" s="74">
        <v>339.82</v>
      </c>
      <c r="L207" s="75"/>
    </row>
    <row r="208" s="55" customFormat="1" ht="17" customHeight="1" spans="1:12">
      <c r="A208" s="69">
        <v>201</v>
      </c>
      <c r="B208" s="70" t="s">
        <v>124</v>
      </c>
      <c r="C208" s="71" t="s">
        <v>202</v>
      </c>
      <c r="D208" s="72">
        <v>0.86</v>
      </c>
      <c r="E208" s="73">
        <f t="shared" si="3"/>
        <v>60.9</v>
      </c>
      <c r="F208" s="74">
        <v>52.37</v>
      </c>
      <c r="L208" s="75"/>
    </row>
    <row r="209" s="55" customFormat="1" ht="17" customHeight="1" spans="1:12">
      <c r="A209" s="69">
        <v>202</v>
      </c>
      <c r="B209" s="70" t="s">
        <v>124</v>
      </c>
      <c r="C209" s="71" t="s">
        <v>203</v>
      </c>
      <c r="D209" s="72">
        <v>2</v>
      </c>
      <c r="E209" s="73">
        <f t="shared" si="3"/>
        <v>60.9</v>
      </c>
      <c r="F209" s="74">
        <v>121.8</v>
      </c>
      <c r="L209" s="75"/>
    </row>
    <row r="210" s="55" customFormat="1" ht="17" customHeight="1" spans="1:12">
      <c r="A210" s="69">
        <v>203</v>
      </c>
      <c r="B210" s="70" t="s">
        <v>124</v>
      </c>
      <c r="C210" s="71" t="s">
        <v>204</v>
      </c>
      <c r="D210" s="72">
        <v>0.58</v>
      </c>
      <c r="E210" s="73">
        <f t="shared" si="3"/>
        <v>60.9</v>
      </c>
      <c r="F210" s="74">
        <v>35.32</v>
      </c>
      <c r="L210" s="75"/>
    </row>
    <row r="211" s="55" customFormat="1" ht="17" customHeight="1" spans="1:12">
      <c r="A211" s="69">
        <v>204</v>
      </c>
      <c r="B211" s="70" t="s">
        <v>124</v>
      </c>
      <c r="C211" s="71" t="s">
        <v>205</v>
      </c>
      <c r="D211" s="72">
        <v>2.46</v>
      </c>
      <c r="E211" s="73">
        <f t="shared" si="3"/>
        <v>60.9</v>
      </c>
      <c r="F211" s="74">
        <v>149.81</v>
      </c>
      <c r="L211" s="75"/>
    </row>
    <row r="212" s="55" customFormat="1" ht="17" customHeight="1" spans="1:12">
      <c r="A212" s="69">
        <v>205</v>
      </c>
      <c r="B212" s="70" t="s">
        <v>124</v>
      </c>
      <c r="C212" s="71" t="s">
        <v>206</v>
      </c>
      <c r="D212" s="72">
        <v>0.54</v>
      </c>
      <c r="E212" s="73">
        <f t="shared" si="3"/>
        <v>60.9</v>
      </c>
      <c r="F212" s="74">
        <v>32.89</v>
      </c>
      <c r="L212" s="75"/>
    </row>
    <row r="213" s="55" customFormat="1" ht="17" customHeight="1" spans="1:12">
      <c r="A213" s="69">
        <v>206</v>
      </c>
      <c r="B213" s="70" t="s">
        <v>124</v>
      </c>
      <c r="C213" s="71" t="s">
        <v>207</v>
      </c>
      <c r="D213" s="72">
        <v>1.46</v>
      </c>
      <c r="E213" s="73">
        <f t="shared" si="3"/>
        <v>60.9</v>
      </c>
      <c r="F213" s="74">
        <v>88.91</v>
      </c>
      <c r="L213" s="75"/>
    </row>
    <row r="214" s="55" customFormat="1" ht="17" customHeight="1" spans="1:12">
      <c r="A214" s="69">
        <v>207</v>
      </c>
      <c r="B214" s="70" t="s">
        <v>124</v>
      </c>
      <c r="C214" s="71" t="s">
        <v>208</v>
      </c>
      <c r="D214" s="72">
        <v>4.84</v>
      </c>
      <c r="E214" s="73">
        <f t="shared" si="3"/>
        <v>60.9</v>
      </c>
      <c r="F214" s="74">
        <v>294.76</v>
      </c>
      <c r="L214" s="75"/>
    </row>
    <row r="215" s="55" customFormat="1" ht="17" customHeight="1" spans="1:12">
      <c r="A215" s="69">
        <v>208</v>
      </c>
      <c r="B215" s="70" t="s">
        <v>124</v>
      </c>
      <c r="C215" s="71" t="s">
        <v>209</v>
      </c>
      <c r="D215" s="72">
        <v>2</v>
      </c>
      <c r="E215" s="73">
        <f t="shared" si="3"/>
        <v>60.9</v>
      </c>
      <c r="F215" s="74">
        <v>121.8</v>
      </c>
      <c r="L215" s="75"/>
    </row>
    <row r="216" s="55" customFormat="1" ht="17" customHeight="1" spans="1:12">
      <c r="A216" s="69">
        <v>209</v>
      </c>
      <c r="B216" s="70" t="s">
        <v>124</v>
      </c>
      <c r="C216" s="71" t="s">
        <v>210</v>
      </c>
      <c r="D216" s="72">
        <v>0.5</v>
      </c>
      <c r="E216" s="73">
        <f t="shared" si="3"/>
        <v>60.9</v>
      </c>
      <c r="F216" s="74">
        <v>30.45</v>
      </c>
      <c r="L216" s="75"/>
    </row>
    <row r="217" s="55" customFormat="1" ht="17" customHeight="1" spans="1:12">
      <c r="A217" s="69">
        <v>210</v>
      </c>
      <c r="B217" s="70" t="s">
        <v>124</v>
      </c>
      <c r="C217" s="71" t="s">
        <v>211</v>
      </c>
      <c r="D217" s="72">
        <v>7.56</v>
      </c>
      <c r="E217" s="73">
        <f t="shared" si="3"/>
        <v>60.9</v>
      </c>
      <c r="F217" s="74">
        <v>460.4</v>
      </c>
      <c r="L217" s="75"/>
    </row>
    <row r="218" s="55" customFormat="1" ht="17" customHeight="1" spans="1:12">
      <c r="A218" s="69">
        <v>211</v>
      </c>
      <c r="B218" s="70" t="s">
        <v>124</v>
      </c>
      <c r="C218" s="71" t="s">
        <v>212</v>
      </c>
      <c r="D218" s="72">
        <v>2</v>
      </c>
      <c r="E218" s="73">
        <f t="shared" si="3"/>
        <v>60.9</v>
      </c>
      <c r="F218" s="74">
        <v>121.8</v>
      </c>
      <c r="L218" s="75"/>
    </row>
    <row r="219" s="55" customFormat="1" ht="17" customHeight="1" spans="1:12">
      <c r="A219" s="69">
        <v>212</v>
      </c>
      <c r="B219" s="70" t="s">
        <v>124</v>
      </c>
      <c r="C219" s="71" t="s">
        <v>213</v>
      </c>
      <c r="D219" s="72">
        <v>5.52</v>
      </c>
      <c r="E219" s="73">
        <f t="shared" si="3"/>
        <v>60.9</v>
      </c>
      <c r="F219" s="74">
        <v>336.17</v>
      </c>
      <c r="L219" s="75"/>
    </row>
    <row r="220" s="55" customFormat="1" ht="17" customHeight="1" spans="1:12">
      <c r="A220" s="69">
        <v>213</v>
      </c>
      <c r="B220" s="70" t="s">
        <v>124</v>
      </c>
      <c r="C220" s="71" t="s">
        <v>214</v>
      </c>
      <c r="D220" s="72">
        <v>2.44</v>
      </c>
      <c r="E220" s="73">
        <f t="shared" si="3"/>
        <v>60.9</v>
      </c>
      <c r="F220" s="74">
        <v>148.6</v>
      </c>
      <c r="L220" s="75"/>
    </row>
    <row r="221" s="55" customFormat="1" ht="17" customHeight="1" spans="1:12">
      <c r="A221" s="69">
        <v>214</v>
      </c>
      <c r="B221" s="70" t="s">
        <v>124</v>
      </c>
      <c r="C221" s="71" t="s">
        <v>215</v>
      </c>
      <c r="D221" s="72">
        <v>9.02</v>
      </c>
      <c r="E221" s="73">
        <f t="shared" si="3"/>
        <v>60.9</v>
      </c>
      <c r="F221" s="74">
        <v>549.32</v>
      </c>
      <c r="L221" s="75"/>
    </row>
    <row r="222" s="55" customFormat="1" ht="17" customHeight="1" spans="1:12">
      <c r="A222" s="69">
        <v>215</v>
      </c>
      <c r="B222" s="70" t="s">
        <v>124</v>
      </c>
      <c r="C222" s="71" t="s">
        <v>216</v>
      </c>
      <c r="D222" s="72">
        <v>0.76</v>
      </c>
      <c r="E222" s="73">
        <f t="shared" si="3"/>
        <v>60.9</v>
      </c>
      <c r="F222" s="74">
        <v>46.28</v>
      </c>
      <c r="L222" s="75"/>
    </row>
    <row r="223" s="55" customFormat="1" ht="17" customHeight="1" spans="1:12">
      <c r="A223" s="69">
        <v>216</v>
      </c>
      <c r="B223" s="70" t="s">
        <v>124</v>
      </c>
      <c r="C223" s="71" t="s">
        <v>217</v>
      </c>
      <c r="D223" s="72">
        <v>0.2</v>
      </c>
      <c r="E223" s="73">
        <f t="shared" si="3"/>
        <v>60.9</v>
      </c>
      <c r="F223" s="74">
        <v>12.18</v>
      </c>
      <c r="L223" s="75"/>
    </row>
    <row r="224" s="55" customFormat="1" ht="17" customHeight="1" spans="1:12">
      <c r="A224" s="69">
        <v>217</v>
      </c>
      <c r="B224" s="70" t="s">
        <v>124</v>
      </c>
      <c r="C224" s="71" t="s">
        <v>218</v>
      </c>
      <c r="D224" s="72">
        <v>4.14</v>
      </c>
      <c r="E224" s="73">
        <f t="shared" si="3"/>
        <v>60.9</v>
      </c>
      <c r="F224" s="74">
        <v>252.13</v>
      </c>
      <c r="L224" s="75"/>
    </row>
    <row r="225" s="55" customFormat="1" ht="17" customHeight="1" spans="1:12">
      <c r="A225" s="69">
        <v>218</v>
      </c>
      <c r="B225" s="70" t="s">
        <v>124</v>
      </c>
      <c r="C225" s="71" t="s">
        <v>219</v>
      </c>
      <c r="D225" s="72">
        <v>1.3</v>
      </c>
      <c r="E225" s="73">
        <f t="shared" si="3"/>
        <v>60.9</v>
      </c>
      <c r="F225" s="74">
        <v>79.17</v>
      </c>
      <c r="L225" s="75"/>
    </row>
    <row r="226" s="55" customFormat="1" ht="17" customHeight="1" spans="1:12">
      <c r="A226" s="69">
        <v>219</v>
      </c>
      <c r="B226" s="70" t="s">
        <v>124</v>
      </c>
      <c r="C226" s="71" t="s">
        <v>220</v>
      </c>
      <c r="D226" s="72">
        <v>4.4</v>
      </c>
      <c r="E226" s="73">
        <f t="shared" si="3"/>
        <v>60.9</v>
      </c>
      <c r="F226" s="74">
        <v>267.96</v>
      </c>
      <c r="L226" s="75"/>
    </row>
    <row r="227" s="55" customFormat="1" ht="17" customHeight="1" spans="1:12">
      <c r="A227" s="69">
        <v>220</v>
      </c>
      <c r="B227" s="70" t="s">
        <v>124</v>
      </c>
      <c r="C227" s="71" t="s">
        <v>221</v>
      </c>
      <c r="D227" s="72">
        <v>4.2</v>
      </c>
      <c r="E227" s="73">
        <f t="shared" si="3"/>
        <v>60.9</v>
      </c>
      <c r="F227" s="74">
        <v>255.78</v>
      </c>
      <c r="L227" s="75"/>
    </row>
    <row r="228" s="55" customFormat="1" ht="17" customHeight="1" spans="1:12">
      <c r="A228" s="69">
        <v>221</v>
      </c>
      <c r="B228" s="70" t="s">
        <v>124</v>
      </c>
      <c r="C228" s="71" t="s">
        <v>222</v>
      </c>
      <c r="D228" s="72">
        <v>3.3</v>
      </c>
      <c r="E228" s="73">
        <f t="shared" si="3"/>
        <v>60.9</v>
      </c>
      <c r="F228" s="74">
        <v>200.97</v>
      </c>
      <c r="L228" s="75"/>
    </row>
    <row r="229" s="55" customFormat="1" ht="17" customHeight="1" spans="1:12">
      <c r="A229" s="69">
        <v>222</v>
      </c>
      <c r="B229" s="70" t="s">
        <v>124</v>
      </c>
      <c r="C229" s="71" t="s">
        <v>223</v>
      </c>
      <c r="D229" s="72">
        <v>5.5</v>
      </c>
      <c r="E229" s="73">
        <f t="shared" si="3"/>
        <v>60.9</v>
      </c>
      <c r="F229" s="74">
        <v>334.95</v>
      </c>
      <c r="L229" s="75"/>
    </row>
    <row r="230" s="55" customFormat="1" ht="17" customHeight="1" spans="1:12">
      <c r="A230" s="69">
        <v>223</v>
      </c>
      <c r="B230" s="70" t="s">
        <v>124</v>
      </c>
      <c r="C230" s="71" t="s">
        <v>224</v>
      </c>
      <c r="D230" s="72">
        <v>4.4</v>
      </c>
      <c r="E230" s="73">
        <f t="shared" si="3"/>
        <v>60.9</v>
      </c>
      <c r="F230" s="74">
        <v>267.96</v>
      </c>
      <c r="L230" s="75"/>
    </row>
    <row r="231" s="55" customFormat="1" ht="17" customHeight="1" spans="1:12">
      <c r="A231" s="69">
        <v>224</v>
      </c>
      <c r="B231" s="70" t="s">
        <v>124</v>
      </c>
      <c r="C231" s="71" t="s">
        <v>225</v>
      </c>
      <c r="D231" s="72">
        <v>4.4</v>
      </c>
      <c r="E231" s="73">
        <f t="shared" si="3"/>
        <v>60.9</v>
      </c>
      <c r="F231" s="74">
        <v>267.96</v>
      </c>
      <c r="L231" s="75"/>
    </row>
    <row r="232" s="55" customFormat="1" ht="17" customHeight="1" spans="1:12">
      <c r="A232" s="69">
        <v>225</v>
      </c>
      <c r="B232" s="70" t="s">
        <v>124</v>
      </c>
      <c r="C232" s="71" t="s">
        <v>226</v>
      </c>
      <c r="D232" s="72">
        <v>4.6</v>
      </c>
      <c r="E232" s="73">
        <f t="shared" si="3"/>
        <v>60.9</v>
      </c>
      <c r="F232" s="74">
        <v>280.14</v>
      </c>
      <c r="L232" s="75"/>
    </row>
    <row r="233" s="55" customFormat="1" ht="17" customHeight="1" spans="1:12">
      <c r="A233" s="69">
        <v>226</v>
      </c>
      <c r="B233" s="70" t="s">
        <v>124</v>
      </c>
      <c r="C233" s="71" t="s">
        <v>227</v>
      </c>
      <c r="D233" s="72">
        <v>3.3</v>
      </c>
      <c r="E233" s="73">
        <f t="shared" si="3"/>
        <v>60.9</v>
      </c>
      <c r="F233" s="74">
        <v>200.97</v>
      </c>
      <c r="L233" s="75"/>
    </row>
    <row r="234" s="55" customFormat="1" ht="17" customHeight="1" spans="1:12">
      <c r="A234" s="69">
        <v>227</v>
      </c>
      <c r="B234" s="70" t="s">
        <v>124</v>
      </c>
      <c r="C234" s="71" t="s">
        <v>228</v>
      </c>
      <c r="D234" s="72">
        <v>4.4</v>
      </c>
      <c r="E234" s="73">
        <f t="shared" si="3"/>
        <v>60.9</v>
      </c>
      <c r="F234" s="74">
        <v>267.96</v>
      </c>
      <c r="L234" s="75"/>
    </row>
    <row r="235" s="55" customFormat="1" ht="17" customHeight="1" spans="1:12">
      <c r="A235" s="69">
        <v>228</v>
      </c>
      <c r="B235" s="70" t="s">
        <v>124</v>
      </c>
      <c r="C235" s="71" t="s">
        <v>229</v>
      </c>
      <c r="D235" s="72">
        <v>3.2</v>
      </c>
      <c r="E235" s="73">
        <f t="shared" si="3"/>
        <v>60.9</v>
      </c>
      <c r="F235" s="74">
        <v>194.88</v>
      </c>
      <c r="L235" s="75"/>
    </row>
    <row r="236" s="55" customFormat="1" ht="17" customHeight="1" spans="1:12">
      <c r="A236" s="69">
        <v>229</v>
      </c>
      <c r="B236" s="70" t="s">
        <v>124</v>
      </c>
      <c r="C236" s="71" t="s">
        <v>230</v>
      </c>
      <c r="D236" s="72">
        <v>4.4</v>
      </c>
      <c r="E236" s="73">
        <f t="shared" si="3"/>
        <v>60.9</v>
      </c>
      <c r="F236" s="74">
        <v>267.96</v>
      </c>
      <c r="L236" s="75"/>
    </row>
    <row r="237" s="55" customFormat="1" ht="17" customHeight="1" spans="1:12">
      <c r="A237" s="69">
        <v>230</v>
      </c>
      <c r="B237" s="70" t="s">
        <v>124</v>
      </c>
      <c r="C237" s="71" t="s">
        <v>231</v>
      </c>
      <c r="D237" s="72">
        <v>5.5</v>
      </c>
      <c r="E237" s="73">
        <f t="shared" si="3"/>
        <v>60.9</v>
      </c>
      <c r="F237" s="74">
        <v>334.95</v>
      </c>
      <c r="L237" s="75"/>
    </row>
    <row r="238" s="55" customFormat="1" ht="17" customHeight="1" spans="1:12">
      <c r="A238" s="69">
        <v>231</v>
      </c>
      <c r="B238" s="70" t="s">
        <v>124</v>
      </c>
      <c r="C238" s="71" t="s">
        <v>232</v>
      </c>
      <c r="D238" s="72">
        <v>2.2</v>
      </c>
      <c r="E238" s="73">
        <f t="shared" si="3"/>
        <v>60.9</v>
      </c>
      <c r="F238" s="74">
        <v>133.98</v>
      </c>
      <c r="L238" s="75"/>
    </row>
    <row r="239" s="55" customFormat="1" ht="17" customHeight="1" spans="1:12">
      <c r="A239" s="69">
        <v>232</v>
      </c>
      <c r="B239" s="70" t="s">
        <v>124</v>
      </c>
      <c r="C239" s="71" t="s">
        <v>233</v>
      </c>
      <c r="D239" s="72">
        <v>4.7</v>
      </c>
      <c r="E239" s="73">
        <f t="shared" si="3"/>
        <v>60.9</v>
      </c>
      <c r="F239" s="74">
        <v>286.23</v>
      </c>
      <c r="L239" s="75"/>
    </row>
    <row r="240" s="55" customFormat="1" ht="17" customHeight="1" spans="1:12">
      <c r="A240" s="69">
        <v>233</v>
      </c>
      <c r="B240" s="70" t="s">
        <v>124</v>
      </c>
      <c r="C240" s="71" t="s">
        <v>234</v>
      </c>
      <c r="D240" s="72">
        <v>2.6</v>
      </c>
      <c r="E240" s="73">
        <f t="shared" si="3"/>
        <v>60.9</v>
      </c>
      <c r="F240" s="74">
        <v>158.34</v>
      </c>
      <c r="L240" s="75"/>
    </row>
    <row r="241" s="55" customFormat="1" ht="17" customHeight="1" spans="1:12">
      <c r="A241" s="69">
        <v>234</v>
      </c>
      <c r="B241" s="70" t="s">
        <v>124</v>
      </c>
      <c r="C241" s="71" t="s">
        <v>235</v>
      </c>
      <c r="D241" s="72">
        <v>6.6</v>
      </c>
      <c r="E241" s="73">
        <f t="shared" si="3"/>
        <v>60.9</v>
      </c>
      <c r="F241" s="74">
        <v>401.94</v>
      </c>
      <c r="L241" s="75"/>
    </row>
    <row r="242" s="55" customFormat="1" ht="17" customHeight="1" spans="1:12">
      <c r="A242" s="69">
        <v>235</v>
      </c>
      <c r="B242" s="70" t="s">
        <v>124</v>
      </c>
      <c r="C242" s="71" t="s">
        <v>236</v>
      </c>
      <c r="D242" s="72">
        <v>4.4</v>
      </c>
      <c r="E242" s="73">
        <f t="shared" si="3"/>
        <v>60.9</v>
      </c>
      <c r="F242" s="74">
        <v>267.96</v>
      </c>
      <c r="L242" s="75"/>
    </row>
    <row r="243" s="55" customFormat="1" ht="17" customHeight="1" spans="1:12">
      <c r="A243" s="69">
        <v>236</v>
      </c>
      <c r="B243" s="70" t="s">
        <v>124</v>
      </c>
      <c r="C243" s="71" t="s">
        <v>237</v>
      </c>
      <c r="D243" s="72">
        <v>3.3</v>
      </c>
      <c r="E243" s="73">
        <f t="shared" si="3"/>
        <v>60.9</v>
      </c>
      <c r="F243" s="74">
        <v>200.97</v>
      </c>
      <c r="L243" s="75"/>
    </row>
    <row r="244" s="55" customFormat="1" ht="17" customHeight="1" spans="1:12">
      <c r="A244" s="69">
        <v>237</v>
      </c>
      <c r="B244" s="70" t="s">
        <v>124</v>
      </c>
      <c r="C244" s="71" t="s">
        <v>201</v>
      </c>
      <c r="D244" s="72">
        <v>3.3</v>
      </c>
      <c r="E244" s="73">
        <f t="shared" si="3"/>
        <v>60.9</v>
      </c>
      <c r="F244" s="74">
        <v>200.97</v>
      </c>
      <c r="L244" s="75"/>
    </row>
    <row r="245" s="55" customFormat="1" ht="17" customHeight="1" spans="1:12">
      <c r="A245" s="69">
        <v>238</v>
      </c>
      <c r="B245" s="70" t="s">
        <v>124</v>
      </c>
      <c r="C245" s="71" t="s">
        <v>238</v>
      </c>
      <c r="D245" s="72">
        <v>2.2</v>
      </c>
      <c r="E245" s="73">
        <f t="shared" si="3"/>
        <v>60.9</v>
      </c>
      <c r="F245" s="74">
        <v>133.98</v>
      </c>
      <c r="L245" s="75"/>
    </row>
    <row r="246" s="55" customFormat="1" ht="17" customHeight="1" spans="1:12">
      <c r="A246" s="69">
        <v>239</v>
      </c>
      <c r="B246" s="70" t="s">
        <v>124</v>
      </c>
      <c r="C246" s="71" t="s">
        <v>239</v>
      </c>
      <c r="D246" s="72">
        <v>2.2</v>
      </c>
      <c r="E246" s="73">
        <f t="shared" si="3"/>
        <v>60.9</v>
      </c>
      <c r="F246" s="74">
        <v>133.98</v>
      </c>
      <c r="L246" s="75"/>
    </row>
    <row r="247" s="55" customFormat="1" ht="17" customHeight="1" spans="1:12">
      <c r="A247" s="69">
        <v>240</v>
      </c>
      <c r="B247" s="70" t="s">
        <v>124</v>
      </c>
      <c r="C247" s="71" t="s">
        <v>240</v>
      </c>
      <c r="D247" s="72">
        <v>1</v>
      </c>
      <c r="E247" s="73">
        <f t="shared" si="3"/>
        <v>60.9</v>
      </c>
      <c r="F247" s="74">
        <v>60.9</v>
      </c>
      <c r="L247" s="75"/>
    </row>
    <row r="248" s="55" customFormat="1" ht="17" customHeight="1" spans="1:12">
      <c r="A248" s="69">
        <v>241</v>
      </c>
      <c r="B248" s="70" t="s">
        <v>124</v>
      </c>
      <c r="C248" s="71" t="s">
        <v>241</v>
      </c>
      <c r="D248" s="72">
        <v>3.3</v>
      </c>
      <c r="E248" s="73">
        <f t="shared" si="3"/>
        <v>60.9</v>
      </c>
      <c r="F248" s="74">
        <v>200.97</v>
      </c>
      <c r="L248" s="75"/>
    </row>
    <row r="249" s="55" customFormat="1" ht="17" customHeight="1" spans="1:12">
      <c r="A249" s="69">
        <v>242</v>
      </c>
      <c r="B249" s="70" t="s">
        <v>124</v>
      </c>
      <c r="C249" s="71" t="s">
        <v>242</v>
      </c>
      <c r="D249" s="72">
        <v>3.3</v>
      </c>
      <c r="E249" s="73">
        <f t="shared" si="3"/>
        <v>60.9</v>
      </c>
      <c r="F249" s="74">
        <v>200.97</v>
      </c>
      <c r="L249" s="75"/>
    </row>
    <row r="250" s="55" customFormat="1" ht="17" customHeight="1" spans="1:12">
      <c r="A250" s="69">
        <v>243</v>
      </c>
      <c r="B250" s="70" t="s">
        <v>124</v>
      </c>
      <c r="C250" s="71" t="s">
        <v>243</v>
      </c>
      <c r="D250" s="72">
        <v>2.12</v>
      </c>
      <c r="E250" s="73">
        <f t="shared" si="3"/>
        <v>60.9</v>
      </c>
      <c r="F250" s="74">
        <v>129.11</v>
      </c>
      <c r="L250" s="75"/>
    </row>
    <row r="251" s="55" customFormat="1" ht="17" customHeight="1" spans="1:12">
      <c r="A251" s="69">
        <v>244</v>
      </c>
      <c r="B251" s="70" t="s">
        <v>124</v>
      </c>
      <c r="C251" s="71" t="s">
        <v>244</v>
      </c>
      <c r="D251" s="72">
        <v>4.94</v>
      </c>
      <c r="E251" s="73">
        <f t="shared" si="3"/>
        <v>60.9</v>
      </c>
      <c r="F251" s="74">
        <v>300.85</v>
      </c>
      <c r="L251" s="75"/>
    </row>
    <row r="252" s="55" customFormat="1" ht="17" customHeight="1" spans="1:12">
      <c r="A252" s="69">
        <v>245</v>
      </c>
      <c r="B252" s="70" t="s">
        <v>124</v>
      </c>
      <c r="C252" s="71" t="s">
        <v>245</v>
      </c>
      <c r="D252" s="72">
        <v>6.92</v>
      </c>
      <c r="E252" s="73">
        <f t="shared" si="3"/>
        <v>60.9</v>
      </c>
      <c r="F252" s="74">
        <v>421.43</v>
      </c>
      <c r="L252" s="75"/>
    </row>
    <row r="253" s="55" customFormat="1" ht="17" customHeight="1" spans="1:12">
      <c r="A253" s="69">
        <v>246</v>
      </c>
      <c r="B253" s="70" t="s">
        <v>124</v>
      </c>
      <c r="C253" s="71" t="s">
        <v>246</v>
      </c>
      <c r="D253" s="72">
        <v>2.92</v>
      </c>
      <c r="E253" s="73">
        <f t="shared" si="3"/>
        <v>60.9</v>
      </c>
      <c r="F253" s="74">
        <v>177.83</v>
      </c>
      <c r="L253" s="75"/>
    </row>
    <row r="254" s="55" customFormat="1" ht="17" customHeight="1" spans="1:12">
      <c r="A254" s="69">
        <v>247</v>
      </c>
      <c r="B254" s="70" t="s">
        <v>124</v>
      </c>
      <c r="C254" s="71" t="s">
        <v>247</v>
      </c>
      <c r="D254" s="72">
        <v>2.46</v>
      </c>
      <c r="E254" s="73">
        <f t="shared" si="3"/>
        <v>60.9</v>
      </c>
      <c r="F254" s="74">
        <v>149.81</v>
      </c>
      <c r="L254" s="75"/>
    </row>
    <row r="255" s="55" customFormat="1" ht="17" customHeight="1" spans="1:12">
      <c r="A255" s="69">
        <v>248</v>
      </c>
      <c r="B255" s="70" t="s">
        <v>124</v>
      </c>
      <c r="C255" s="71" t="s">
        <v>248</v>
      </c>
      <c r="D255" s="72">
        <v>6.38</v>
      </c>
      <c r="E255" s="73">
        <f t="shared" si="3"/>
        <v>60.9</v>
      </c>
      <c r="F255" s="74">
        <v>388.54</v>
      </c>
      <c r="L255" s="75"/>
    </row>
    <row r="256" s="55" customFormat="1" ht="17" customHeight="1" spans="1:12">
      <c r="A256" s="69">
        <v>249</v>
      </c>
      <c r="B256" s="70" t="s">
        <v>124</v>
      </c>
      <c r="C256" s="71" t="s">
        <v>249</v>
      </c>
      <c r="D256" s="72">
        <v>3.28</v>
      </c>
      <c r="E256" s="73">
        <f t="shared" si="3"/>
        <v>60.9</v>
      </c>
      <c r="F256" s="74">
        <v>199.75</v>
      </c>
      <c r="L256" s="75"/>
    </row>
    <row r="257" s="55" customFormat="1" ht="17" customHeight="1" spans="1:12">
      <c r="A257" s="69">
        <v>250</v>
      </c>
      <c r="B257" s="70" t="s">
        <v>124</v>
      </c>
      <c r="C257" s="71" t="s">
        <v>250</v>
      </c>
      <c r="D257" s="72">
        <v>2.88</v>
      </c>
      <c r="E257" s="73">
        <f t="shared" si="3"/>
        <v>60.9</v>
      </c>
      <c r="F257" s="74">
        <v>175.39</v>
      </c>
      <c r="L257" s="75"/>
    </row>
    <row r="258" s="55" customFormat="1" ht="17" customHeight="1" spans="1:12">
      <c r="A258" s="69">
        <v>251</v>
      </c>
      <c r="B258" s="70" t="s">
        <v>124</v>
      </c>
      <c r="C258" s="71" t="s">
        <v>251</v>
      </c>
      <c r="D258" s="72">
        <v>4.34</v>
      </c>
      <c r="E258" s="73">
        <f t="shared" si="3"/>
        <v>60.9</v>
      </c>
      <c r="F258" s="74">
        <v>264.31</v>
      </c>
      <c r="L258" s="75"/>
    </row>
    <row r="259" s="55" customFormat="1" ht="17" customHeight="1" spans="1:12">
      <c r="A259" s="69">
        <v>252</v>
      </c>
      <c r="B259" s="70" t="s">
        <v>124</v>
      </c>
      <c r="C259" s="71" t="s">
        <v>252</v>
      </c>
      <c r="D259" s="72">
        <v>3.08</v>
      </c>
      <c r="E259" s="73">
        <f t="shared" si="3"/>
        <v>60.9</v>
      </c>
      <c r="F259" s="74">
        <v>187.57</v>
      </c>
      <c r="L259" s="75"/>
    </row>
    <row r="260" s="55" customFormat="1" ht="17" customHeight="1" spans="1:12">
      <c r="A260" s="69">
        <v>253</v>
      </c>
      <c r="B260" s="70" t="s">
        <v>124</v>
      </c>
      <c r="C260" s="71" t="s">
        <v>253</v>
      </c>
      <c r="D260" s="72">
        <v>0.84</v>
      </c>
      <c r="E260" s="73">
        <f t="shared" si="3"/>
        <v>60.9</v>
      </c>
      <c r="F260" s="74">
        <v>51.16</v>
      </c>
      <c r="L260" s="75"/>
    </row>
    <row r="261" s="55" customFormat="1" ht="17" customHeight="1" spans="1:12">
      <c r="A261" s="69">
        <v>254</v>
      </c>
      <c r="B261" s="70" t="s">
        <v>124</v>
      </c>
      <c r="C261" s="71" t="s">
        <v>254</v>
      </c>
      <c r="D261" s="72">
        <v>2.96</v>
      </c>
      <c r="E261" s="73">
        <f t="shared" si="3"/>
        <v>60.9</v>
      </c>
      <c r="F261" s="74">
        <v>180.26</v>
      </c>
      <c r="L261" s="75"/>
    </row>
    <row r="262" s="55" customFormat="1" ht="17" customHeight="1" spans="1:12">
      <c r="A262" s="69">
        <v>255</v>
      </c>
      <c r="B262" s="70" t="s">
        <v>124</v>
      </c>
      <c r="C262" s="71" t="s">
        <v>255</v>
      </c>
      <c r="D262" s="72">
        <v>0.76</v>
      </c>
      <c r="E262" s="73">
        <f t="shared" si="3"/>
        <v>60.9</v>
      </c>
      <c r="F262" s="74">
        <v>46.28</v>
      </c>
      <c r="L262" s="75"/>
    </row>
    <row r="263" s="55" customFormat="1" ht="17" customHeight="1" spans="1:12">
      <c r="A263" s="69">
        <v>256</v>
      </c>
      <c r="B263" s="70" t="s">
        <v>124</v>
      </c>
      <c r="C263" s="71" t="s">
        <v>256</v>
      </c>
      <c r="D263" s="72">
        <v>9.68</v>
      </c>
      <c r="E263" s="73">
        <f t="shared" si="3"/>
        <v>60.9</v>
      </c>
      <c r="F263" s="74">
        <v>589.51</v>
      </c>
      <c r="L263" s="75"/>
    </row>
    <row r="264" s="55" customFormat="1" ht="17" customHeight="1" spans="1:12">
      <c r="A264" s="69">
        <v>257</v>
      </c>
      <c r="B264" s="70" t="s">
        <v>124</v>
      </c>
      <c r="C264" s="71" t="s">
        <v>257</v>
      </c>
      <c r="D264" s="72">
        <v>2.16</v>
      </c>
      <c r="E264" s="73">
        <f t="shared" si="3"/>
        <v>60.9</v>
      </c>
      <c r="F264" s="74">
        <v>131.54</v>
      </c>
      <c r="L264" s="75"/>
    </row>
    <row r="265" s="55" customFormat="1" ht="17" customHeight="1" spans="1:12">
      <c r="A265" s="69">
        <v>258</v>
      </c>
      <c r="B265" s="70" t="s">
        <v>124</v>
      </c>
      <c r="C265" s="71" t="s">
        <v>258</v>
      </c>
      <c r="D265" s="72">
        <v>1.8</v>
      </c>
      <c r="E265" s="73">
        <f t="shared" ref="E265:E328" si="4">E264</f>
        <v>60.9</v>
      </c>
      <c r="F265" s="74">
        <v>109.62</v>
      </c>
      <c r="L265" s="75"/>
    </row>
    <row r="266" s="55" customFormat="1" ht="17" customHeight="1" spans="1:12">
      <c r="A266" s="69">
        <v>259</v>
      </c>
      <c r="B266" s="70" t="s">
        <v>124</v>
      </c>
      <c r="C266" s="71" t="s">
        <v>259</v>
      </c>
      <c r="D266" s="72">
        <v>2.68</v>
      </c>
      <c r="E266" s="73">
        <f t="shared" si="4"/>
        <v>60.9</v>
      </c>
      <c r="F266" s="74">
        <v>163.21</v>
      </c>
      <c r="L266" s="75"/>
    </row>
    <row r="267" s="55" customFormat="1" ht="17" customHeight="1" spans="1:12">
      <c r="A267" s="69">
        <v>260</v>
      </c>
      <c r="B267" s="70" t="s">
        <v>124</v>
      </c>
      <c r="C267" s="71" t="s">
        <v>260</v>
      </c>
      <c r="D267" s="72">
        <v>0.7</v>
      </c>
      <c r="E267" s="73">
        <f t="shared" si="4"/>
        <v>60.9</v>
      </c>
      <c r="F267" s="74">
        <v>42.63</v>
      </c>
      <c r="L267" s="75"/>
    </row>
    <row r="268" s="55" customFormat="1" ht="17" customHeight="1" spans="1:12">
      <c r="A268" s="69">
        <v>261</v>
      </c>
      <c r="B268" s="70" t="s">
        <v>124</v>
      </c>
      <c r="C268" s="71" t="s">
        <v>261</v>
      </c>
      <c r="D268" s="72">
        <v>0.78</v>
      </c>
      <c r="E268" s="73">
        <f t="shared" si="4"/>
        <v>60.9</v>
      </c>
      <c r="F268" s="74">
        <v>47.5</v>
      </c>
      <c r="L268" s="75"/>
    </row>
    <row r="269" s="55" customFormat="1" ht="17" customHeight="1" spans="1:12">
      <c r="A269" s="69">
        <v>262</v>
      </c>
      <c r="B269" s="70" t="s">
        <v>124</v>
      </c>
      <c r="C269" s="71" t="s">
        <v>262</v>
      </c>
      <c r="D269" s="72">
        <v>0.5</v>
      </c>
      <c r="E269" s="73">
        <f t="shared" si="4"/>
        <v>60.9</v>
      </c>
      <c r="F269" s="74">
        <v>30.45</v>
      </c>
      <c r="L269" s="75"/>
    </row>
    <row r="270" s="55" customFormat="1" ht="17" customHeight="1" spans="1:12">
      <c r="A270" s="69">
        <v>263</v>
      </c>
      <c r="B270" s="70" t="s">
        <v>124</v>
      </c>
      <c r="C270" s="71" t="s">
        <v>263</v>
      </c>
      <c r="D270" s="72">
        <v>1.04</v>
      </c>
      <c r="E270" s="73">
        <f t="shared" si="4"/>
        <v>60.9</v>
      </c>
      <c r="F270" s="74">
        <v>63.34</v>
      </c>
      <c r="L270" s="75"/>
    </row>
    <row r="271" s="55" customFormat="1" ht="17" customHeight="1" spans="1:12">
      <c r="A271" s="69">
        <v>264</v>
      </c>
      <c r="B271" s="70" t="s">
        <v>124</v>
      </c>
      <c r="C271" s="71" t="s">
        <v>264</v>
      </c>
      <c r="D271" s="72">
        <v>0.68</v>
      </c>
      <c r="E271" s="73">
        <f t="shared" si="4"/>
        <v>60.9</v>
      </c>
      <c r="F271" s="74">
        <v>41.41</v>
      </c>
      <c r="L271" s="75"/>
    </row>
    <row r="272" s="55" customFormat="1" ht="17" customHeight="1" spans="1:12">
      <c r="A272" s="69">
        <v>265</v>
      </c>
      <c r="B272" s="70" t="s">
        <v>124</v>
      </c>
      <c r="C272" s="71" t="s">
        <v>265</v>
      </c>
      <c r="D272" s="72">
        <v>3.46</v>
      </c>
      <c r="E272" s="73">
        <f t="shared" si="4"/>
        <v>60.9</v>
      </c>
      <c r="F272" s="74">
        <v>210.71</v>
      </c>
      <c r="L272" s="75"/>
    </row>
    <row r="273" s="55" customFormat="1" ht="17" customHeight="1" spans="1:12">
      <c r="A273" s="69">
        <v>266</v>
      </c>
      <c r="B273" s="70" t="s">
        <v>124</v>
      </c>
      <c r="C273" s="71" t="s">
        <v>266</v>
      </c>
      <c r="D273" s="72">
        <v>2.64</v>
      </c>
      <c r="E273" s="73">
        <f t="shared" si="4"/>
        <v>60.9</v>
      </c>
      <c r="F273" s="74">
        <v>160.78</v>
      </c>
      <c r="L273" s="75"/>
    </row>
    <row r="274" s="55" customFormat="1" ht="17" customHeight="1" spans="1:12">
      <c r="A274" s="69">
        <v>267</v>
      </c>
      <c r="B274" s="70" t="s">
        <v>124</v>
      </c>
      <c r="C274" s="71" t="s">
        <v>267</v>
      </c>
      <c r="D274" s="72">
        <v>3.52</v>
      </c>
      <c r="E274" s="73">
        <f t="shared" si="4"/>
        <v>60.9</v>
      </c>
      <c r="F274" s="74">
        <v>214.37</v>
      </c>
      <c r="L274" s="75"/>
    </row>
    <row r="275" s="55" customFormat="1" ht="17" customHeight="1" spans="1:12">
      <c r="A275" s="69">
        <v>268</v>
      </c>
      <c r="B275" s="70" t="s">
        <v>124</v>
      </c>
      <c r="C275" s="71" t="s">
        <v>268</v>
      </c>
      <c r="D275" s="72">
        <v>4.4</v>
      </c>
      <c r="E275" s="73">
        <f t="shared" si="4"/>
        <v>60.9</v>
      </c>
      <c r="F275" s="74">
        <v>267.96</v>
      </c>
      <c r="L275" s="75"/>
    </row>
    <row r="276" s="55" customFormat="1" ht="17" customHeight="1" spans="1:12">
      <c r="A276" s="69">
        <v>269</v>
      </c>
      <c r="B276" s="70" t="s">
        <v>124</v>
      </c>
      <c r="C276" s="71" t="s">
        <v>269</v>
      </c>
      <c r="D276" s="72">
        <v>5.28</v>
      </c>
      <c r="E276" s="73">
        <f t="shared" si="4"/>
        <v>60.9</v>
      </c>
      <c r="F276" s="74">
        <v>321.55</v>
      </c>
      <c r="L276" s="75"/>
    </row>
    <row r="277" s="55" customFormat="1" ht="17" customHeight="1" spans="1:12">
      <c r="A277" s="69">
        <v>270</v>
      </c>
      <c r="B277" s="70" t="s">
        <v>124</v>
      </c>
      <c r="C277" s="71" t="s">
        <v>270</v>
      </c>
      <c r="D277" s="72">
        <v>3.52</v>
      </c>
      <c r="E277" s="73">
        <f t="shared" si="4"/>
        <v>60.9</v>
      </c>
      <c r="F277" s="74">
        <v>214.37</v>
      </c>
      <c r="L277" s="75"/>
    </row>
    <row r="278" s="55" customFormat="1" ht="17" customHeight="1" spans="1:12">
      <c r="A278" s="69">
        <v>271</v>
      </c>
      <c r="B278" s="70" t="s">
        <v>124</v>
      </c>
      <c r="C278" s="71" t="s">
        <v>271</v>
      </c>
      <c r="D278" s="72">
        <v>9.68</v>
      </c>
      <c r="E278" s="73">
        <f t="shared" si="4"/>
        <v>60.9</v>
      </c>
      <c r="F278" s="74">
        <v>589.51</v>
      </c>
      <c r="L278" s="75"/>
    </row>
    <row r="279" s="55" customFormat="1" ht="17" customHeight="1" spans="1:12">
      <c r="A279" s="69">
        <v>272</v>
      </c>
      <c r="B279" s="70" t="s">
        <v>124</v>
      </c>
      <c r="C279" s="71" t="s">
        <v>272</v>
      </c>
      <c r="D279" s="72">
        <v>4.4</v>
      </c>
      <c r="E279" s="73">
        <f t="shared" si="4"/>
        <v>60.9</v>
      </c>
      <c r="F279" s="74">
        <v>267.96</v>
      </c>
      <c r="L279" s="75"/>
    </row>
    <row r="280" s="55" customFormat="1" ht="17" customHeight="1" spans="1:12">
      <c r="A280" s="69">
        <v>273</v>
      </c>
      <c r="B280" s="70" t="s">
        <v>124</v>
      </c>
      <c r="C280" s="71" t="s">
        <v>273</v>
      </c>
      <c r="D280" s="72">
        <v>2.64</v>
      </c>
      <c r="E280" s="73">
        <f t="shared" si="4"/>
        <v>60.9</v>
      </c>
      <c r="F280" s="74">
        <v>160.78</v>
      </c>
      <c r="L280" s="75"/>
    </row>
    <row r="281" s="55" customFormat="1" ht="17" customHeight="1" spans="1:12">
      <c r="A281" s="69">
        <v>274</v>
      </c>
      <c r="B281" s="70" t="s">
        <v>124</v>
      </c>
      <c r="C281" s="71" t="s">
        <v>274</v>
      </c>
      <c r="D281" s="72">
        <v>0.88</v>
      </c>
      <c r="E281" s="73">
        <f t="shared" si="4"/>
        <v>60.9</v>
      </c>
      <c r="F281" s="74">
        <v>53.59</v>
      </c>
      <c r="L281" s="75"/>
    </row>
    <row r="282" s="55" customFormat="1" ht="17" customHeight="1" spans="1:12">
      <c r="A282" s="69">
        <v>275</v>
      </c>
      <c r="B282" s="70" t="s">
        <v>124</v>
      </c>
      <c r="C282" s="71" t="s">
        <v>275</v>
      </c>
      <c r="D282" s="72">
        <v>4.4</v>
      </c>
      <c r="E282" s="73">
        <f t="shared" si="4"/>
        <v>60.9</v>
      </c>
      <c r="F282" s="74">
        <v>267.96</v>
      </c>
      <c r="L282" s="75"/>
    </row>
    <row r="283" s="55" customFormat="1" ht="17" customHeight="1" spans="1:12">
      <c r="A283" s="69">
        <v>276</v>
      </c>
      <c r="B283" s="70" t="s">
        <v>124</v>
      </c>
      <c r="C283" s="71" t="s">
        <v>276</v>
      </c>
      <c r="D283" s="72">
        <v>4.4</v>
      </c>
      <c r="E283" s="73">
        <f t="shared" si="4"/>
        <v>60.9</v>
      </c>
      <c r="F283" s="74">
        <v>267.96</v>
      </c>
      <c r="L283" s="75"/>
    </row>
    <row r="284" s="55" customFormat="1" ht="17" customHeight="1" spans="1:12">
      <c r="A284" s="69">
        <v>277</v>
      </c>
      <c r="B284" s="70" t="s">
        <v>124</v>
      </c>
      <c r="C284" s="71" t="s">
        <v>277</v>
      </c>
      <c r="D284" s="72">
        <v>5.28</v>
      </c>
      <c r="E284" s="73">
        <f t="shared" si="4"/>
        <v>60.9</v>
      </c>
      <c r="F284" s="74">
        <v>321.55</v>
      </c>
      <c r="L284" s="75"/>
    </row>
    <row r="285" s="55" customFormat="1" ht="17" customHeight="1" spans="1:12">
      <c r="A285" s="69">
        <v>278</v>
      </c>
      <c r="B285" s="70" t="s">
        <v>124</v>
      </c>
      <c r="C285" s="71" t="s">
        <v>278</v>
      </c>
      <c r="D285" s="72">
        <v>2.64</v>
      </c>
      <c r="E285" s="73">
        <f t="shared" si="4"/>
        <v>60.9</v>
      </c>
      <c r="F285" s="74">
        <v>160.78</v>
      </c>
      <c r="L285" s="75"/>
    </row>
    <row r="286" s="55" customFormat="1" ht="17" customHeight="1" spans="1:12">
      <c r="A286" s="69">
        <v>279</v>
      </c>
      <c r="B286" s="70" t="s">
        <v>124</v>
      </c>
      <c r="C286" s="71" t="s">
        <v>279</v>
      </c>
      <c r="D286" s="72">
        <v>6.16</v>
      </c>
      <c r="E286" s="73">
        <f t="shared" si="4"/>
        <v>60.9</v>
      </c>
      <c r="F286" s="74">
        <v>375.14</v>
      </c>
      <c r="L286" s="75"/>
    </row>
    <row r="287" s="55" customFormat="1" ht="17" customHeight="1" spans="1:12">
      <c r="A287" s="69">
        <v>280</v>
      </c>
      <c r="B287" s="70" t="s">
        <v>124</v>
      </c>
      <c r="C287" s="71" t="s">
        <v>280</v>
      </c>
      <c r="D287" s="72">
        <v>4.4</v>
      </c>
      <c r="E287" s="73">
        <f t="shared" si="4"/>
        <v>60.9</v>
      </c>
      <c r="F287" s="74">
        <v>267.96</v>
      </c>
      <c r="L287" s="75"/>
    </row>
    <row r="288" s="55" customFormat="1" ht="17" customHeight="1" spans="1:12">
      <c r="A288" s="69">
        <v>281</v>
      </c>
      <c r="B288" s="70" t="s">
        <v>124</v>
      </c>
      <c r="C288" s="71" t="s">
        <v>281</v>
      </c>
      <c r="D288" s="72">
        <v>3.52</v>
      </c>
      <c r="E288" s="73">
        <f t="shared" si="4"/>
        <v>60.9</v>
      </c>
      <c r="F288" s="74">
        <v>214.37</v>
      </c>
      <c r="L288" s="75"/>
    </row>
    <row r="289" s="55" customFormat="1" ht="17" customHeight="1" spans="1:12">
      <c r="A289" s="69">
        <v>282</v>
      </c>
      <c r="B289" s="70" t="s">
        <v>124</v>
      </c>
      <c r="C289" s="71" t="s">
        <v>282</v>
      </c>
      <c r="D289" s="72">
        <v>4.4</v>
      </c>
      <c r="E289" s="73">
        <f t="shared" si="4"/>
        <v>60.9</v>
      </c>
      <c r="F289" s="74">
        <v>267.96</v>
      </c>
      <c r="L289" s="75"/>
    </row>
    <row r="290" s="55" customFormat="1" ht="17" customHeight="1" spans="1:12">
      <c r="A290" s="69">
        <v>283</v>
      </c>
      <c r="B290" s="70" t="s">
        <v>124</v>
      </c>
      <c r="C290" s="71" t="s">
        <v>283</v>
      </c>
      <c r="D290" s="72">
        <v>3.52</v>
      </c>
      <c r="E290" s="73">
        <f t="shared" si="4"/>
        <v>60.9</v>
      </c>
      <c r="F290" s="74">
        <v>214.37</v>
      </c>
      <c r="L290" s="75"/>
    </row>
    <row r="291" s="55" customFormat="1" ht="17" customHeight="1" spans="1:12">
      <c r="A291" s="69">
        <v>284</v>
      </c>
      <c r="B291" s="70" t="s">
        <v>124</v>
      </c>
      <c r="C291" s="71" t="s">
        <v>284</v>
      </c>
      <c r="D291" s="72">
        <v>2.64</v>
      </c>
      <c r="E291" s="73">
        <f t="shared" si="4"/>
        <v>60.9</v>
      </c>
      <c r="F291" s="74">
        <v>160.78</v>
      </c>
      <c r="L291" s="75"/>
    </row>
    <row r="292" s="55" customFormat="1" ht="17" customHeight="1" spans="1:12">
      <c r="A292" s="69">
        <v>285</v>
      </c>
      <c r="B292" s="70" t="s">
        <v>124</v>
      </c>
      <c r="C292" s="71" t="s">
        <v>285</v>
      </c>
      <c r="D292" s="72">
        <v>2.64</v>
      </c>
      <c r="E292" s="73">
        <f t="shared" si="4"/>
        <v>60.9</v>
      </c>
      <c r="F292" s="74">
        <v>160.78</v>
      </c>
      <c r="L292" s="75"/>
    </row>
    <row r="293" s="55" customFormat="1" ht="17" customHeight="1" spans="1:12">
      <c r="A293" s="69">
        <v>286</v>
      </c>
      <c r="B293" s="70" t="s">
        <v>124</v>
      </c>
      <c r="C293" s="71" t="s">
        <v>286</v>
      </c>
      <c r="D293" s="72">
        <v>0.88</v>
      </c>
      <c r="E293" s="73">
        <f t="shared" si="4"/>
        <v>60.9</v>
      </c>
      <c r="F293" s="74">
        <v>53.59</v>
      </c>
      <c r="L293" s="75"/>
    </row>
    <row r="294" s="55" customFormat="1" ht="17" customHeight="1" spans="1:12">
      <c r="A294" s="69">
        <v>287</v>
      </c>
      <c r="B294" s="70" t="s">
        <v>124</v>
      </c>
      <c r="C294" s="71" t="s">
        <v>287</v>
      </c>
      <c r="D294" s="72">
        <v>5.62</v>
      </c>
      <c r="E294" s="73">
        <f t="shared" si="4"/>
        <v>60.9</v>
      </c>
      <c r="F294" s="74">
        <v>342.26</v>
      </c>
      <c r="L294" s="75"/>
    </row>
    <row r="295" s="55" customFormat="1" ht="17" customHeight="1" spans="1:12">
      <c r="A295" s="69">
        <v>288</v>
      </c>
      <c r="B295" s="70" t="s">
        <v>288</v>
      </c>
      <c r="C295" s="71" t="s">
        <v>289</v>
      </c>
      <c r="D295" s="72">
        <v>166.8</v>
      </c>
      <c r="E295" s="73">
        <f t="shared" si="4"/>
        <v>60.9</v>
      </c>
      <c r="F295" s="74">
        <v>10158.12</v>
      </c>
      <c r="L295" s="75"/>
    </row>
    <row r="296" s="55" customFormat="1" ht="17" customHeight="1" spans="1:12">
      <c r="A296" s="69">
        <v>289</v>
      </c>
      <c r="B296" s="70" t="s">
        <v>288</v>
      </c>
      <c r="C296" s="71" t="s">
        <v>290</v>
      </c>
      <c r="D296" s="72">
        <v>4.8</v>
      </c>
      <c r="E296" s="73">
        <f t="shared" si="4"/>
        <v>60.9</v>
      </c>
      <c r="F296" s="74">
        <v>292.32</v>
      </c>
      <c r="L296" s="75"/>
    </row>
    <row r="297" s="55" customFormat="1" ht="17" customHeight="1" spans="1:12">
      <c r="A297" s="69">
        <v>290</v>
      </c>
      <c r="B297" s="70" t="s">
        <v>288</v>
      </c>
      <c r="C297" s="71" t="s">
        <v>291</v>
      </c>
      <c r="D297" s="72">
        <v>1.8</v>
      </c>
      <c r="E297" s="73">
        <f t="shared" si="4"/>
        <v>60.9</v>
      </c>
      <c r="F297" s="74">
        <v>109.62</v>
      </c>
      <c r="L297" s="75"/>
    </row>
    <row r="298" s="55" customFormat="1" ht="17" customHeight="1" spans="1:12">
      <c r="A298" s="69">
        <v>291</v>
      </c>
      <c r="B298" s="70" t="s">
        <v>288</v>
      </c>
      <c r="C298" s="71" t="s">
        <v>292</v>
      </c>
      <c r="D298" s="72">
        <v>4</v>
      </c>
      <c r="E298" s="73">
        <f t="shared" si="4"/>
        <v>60.9</v>
      </c>
      <c r="F298" s="74">
        <v>243.6</v>
      </c>
      <c r="L298" s="75"/>
    </row>
    <row r="299" s="55" customFormat="1" ht="17" customHeight="1" spans="1:12">
      <c r="A299" s="69">
        <v>292</v>
      </c>
      <c r="B299" s="70" t="s">
        <v>288</v>
      </c>
      <c r="C299" s="71" t="s">
        <v>293</v>
      </c>
      <c r="D299" s="72">
        <v>20</v>
      </c>
      <c r="E299" s="73">
        <f t="shared" si="4"/>
        <v>60.9</v>
      </c>
      <c r="F299" s="74">
        <v>1218</v>
      </c>
      <c r="L299" s="75"/>
    </row>
    <row r="300" s="55" customFormat="1" ht="17" customHeight="1" spans="1:12">
      <c r="A300" s="69">
        <v>293</v>
      </c>
      <c r="B300" s="70" t="s">
        <v>288</v>
      </c>
      <c r="C300" s="71" t="s">
        <v>294</v>
      </c>
      <c r="D300" s="72">
        <v>36</v>
      </c>
      <c r="E300" s="73">
        <f t="shared" si="4"/>
        <v>60.9</v>
      </c>
      <c r="F300" s="74">
        <v>2192.4</v>
      </c>
      <c r="L300" s="75"/>
    </row>
    <row r="301" s="55" customFormat="1" ht="17" customHeight="1" spans="1:12">
      <c r="A301" s="69">
        <v>294</v>
      </c>
      <c r="B301" s="70" t="s">
        <v>295</v>
      </c>
      <c r="C301" s="71" t="s">
        <v>296</v>
      </c>
      <c r="D301" s="72">
        <v>3</v>
      </c>
      <c r="E301" s="73">
        <f t="shared" si="4"/>
        <v>60.9</v>
      </c>
      <c r="F301" s="74">
        <v>182.7</v>
      </c>
      <c r="L301" s="75"/>
    </row>
    <row r="302" s="55" customFormat="1" ht="17" customHeight="1" spans="1:12">
      <c r="A302" s="69">
        <v>295</v>
      </c>
      <c r="B302" s="70" t="s">
        <v>295</v>
      </c>
      <c r="C302" s="71" t="s">
        <v>297</v>
      </c>
      <c r="D302" s="72">
        <v>2.4</v>
      </c>
      <c r="E302" s="73">
        <f t="shared" si="4"/>
        <v>60.9</v>
      </c>
      <c r="F302" s="74">
        <v>146.16</v>
      </c>
      <c r="L302" s="75"/>
    </row>
    <row r="303" s="55" customFormat="1" ht="17" customHeight="1" spans="1:12">
      <c r="A303" s="69">
        <v>296</v>
      </c>
      <c r="B303" s="70" t="s">
        <v>295</v>
      </c>
      <c r="C303" s="71" t="s">
        <v>298</v>
      </c>
      <c r="D303" s="72">
        <v>4</v>
      </c>
      <c r="E303" s="73">
        <f t="shared" si="4"/>
        <v>60.9</v>
      </c>
      <c r="F303" s="74">
        <v>243.6</v>
      </c>
      <c r="L303" s="75"/>
    </row>
    <row r="304" s="55" customFormat="1" ht="17" customHeight="1" spans="1:12">
      <c r="A304" s="69">
        <v>297</v>
      </c>
      <c r="B304" s="70" t="s">
        <v>295</v>
      </c>
      <c r="C304" s="71" t="s">
        <v>299</v>
      </c>
      <c r="D304" s="72">
        <v>1</v>
      </c>
      <c r="E304" s="73">
        <f t="shared" si="4"/>
        <v>60.9</v>
      </c>
      <c r="F304" s="74">
        <v>60.9</v>
      </c>
      <c r="L304" s="75"/>
    </row>
    <row r="305" s="55" customFormat="1" ht="17" customHeight="1" spans="1:12">
      <c r="A305" s="69">
        <v>298</v>
      </c>
      <c r="B305" s="70" t="s">
        <v>295</v>
      </c>
      <c r="C305" s="71" t="s">
        <v>300</v>
      </c>
      <c r="D305" s="72">
        <v>1.4</v>
      </c>
      <c r="E305" s="73">
        <f t="shared" si="4"/>
        <v>60.9</v>
      </c>
      <c r="F305" s="74">
        <v>85.26</v>
      </c>
      <c r="L305" s="75"/>
    </row>
    <row r="306" s="55" customFormat="1" ht="17" customHeight="1" spans="1:12">
      <c r="A306" s="69">
        <v>299</v>
      </c>
      <c r="B306" s="70" t="s">
        <v>295</v>
      </c>
      <c r="C306" s="71" t="s">
        <v>301</v>
      </c>
      <c r="D306" s="72">
        <v>1</v>
      </c>
      <c r="E306" s="73">
        <f t="shared" si="4"/>
        <v>60.9</v>
      </c>
      <c r="F306" s="74">
        <v>60.9</v>
      </c>
      <c r="L306" s="75"/>
    </row>
    <row r="307" s="55" customFormat="1" ht="17" customHeight="1" spans="1:12">
      <c r="A307" s="69">
        <v>300</v>
      </c>
      <c r="B307" s="70" t="s">
        <v>295</v>
      </c>
      <c r="C307" s="71" t="s">
        <v>302</v>
      </c>
      <c r="D307" s="72">
        <v>4</v>
      </c>
      <c r="E307" s="73">
        <f t="shared" si="4"/>
        <v>60.9</v>
      </c>
      <c r="F307" s="74">
        <v>243.6</v>
      </c>
      <c r="L307" s="75"/>
    </row>
    <row r="308" s="55" customFormat="1" ht="17" customHeight="1" spans="1:12">
      <c r="A308" s="69">
        <v>301</v>
      </c>
      <c r="B308" s="70" t="s">
        <v>295</v>
      </c>
      <c r="C308" s="71" t="s">
        <v>303</v>
      </c>
      <c r="D308" s="72">
        <v>3.4</v>
      </c>
      <c r="E308" s="73">
        <f t="shared" si="4"/>
        <v>60.9</v>
      </c>
      <c r="F308" s="74">
        <v>207.06</v>
      </c>
      <c r="L308" s="75"/>
    </row>
    <row r="309" s="55" customFormat="1" ht="17" customHeight="1" spans="1:12">
      <c r="A309" s="69">
        <v>302</v>
      </c>
      <c r="B309" s="70" t="s">
        <v>295</v>
      </c>
      <c r="C309" s="71" t="s">
        <v>304</v>
      </c>
      <c r="D309" s="72">
        <v>1.4</v>
      </c>
      <c r="E309" s="73">
        <f t="shared" si="4"/>
        <v>60.9</v>
      </c>
      <c r="F309" s="74">
        <v>85.26</v>
      </c>
      <c r="L309" s="75"/>
    </row>
    <row r="310" s="55" customFormat="1" ht="17" customHeight="1" spans="1:12">
      <c r="A310" s="69">
        <v>303</v>
      </c>
      <c r="B310" s="70" t="s">
        <v>295</v>
      </c>
      <c r="C310" s="71" t="s">
        <v>305</v>
      </c>
      <c r="D310" s="72">
        <v>3</v>
      </c>
      <c r="E310" s="73">
        <f t="shared" si="4"/>
        <v>60.9</v>
      </c>
      <c r="F310" s="74">
        <v>182.7</v>
      </c>
      <c r="L310" s="75"/>
    </row>
    <row r="311" s="55" customFormat="1" ht="17" customHeight="1" spans="1:12">
      <c r="A311" s="69">
        <v>304</v>
      </c>
      <c r="B311" s="70" t="s">
        <v>295</v>
      </c>
      <c r="C311" s="71" t="s">
        <v>306</v>
      </c>
      <c r="D311" s="72">
        <v>50</v>
      </c>
      <c r="E311" s="73">
        <f t="shared" si="4"/>
        <v>60.9</v>
      </c>
      <c r="F311" s="74">
        <v>3045</v>
      </c>
      <c r="L311" s="75"/>
    </row>
    <row r="312" s="55" customFormat="1" ht="17" customHeight="1" spans="1:12">
      <c r="A312" s="69">
        <v>305</v>
      </c>
      <c r="B312" s="70" t="s">
        <v>295</v>
      </c>
      <c r="C312" s="71" t="s">
        <v>307</v>
      </c>
      <c r="D312" s="72">
        <v>7.2</v>
      </c>
      <c r="E312" s="73">
        <f t="shared" si="4"/>
        <v>60.9</v>
      </c>
      <c r="F312" s="74">
        <v>438.48</v>
      </c>
      <c r="L312" s="75"/>
    </row>
    <row r="313" s="55" customFormat="1" ht="17" customHeight="1" spans="1:12">
      <c r="A313" s="69">
        <v>306</v>
      </c>
      <c r="B313" s="70" t="s">
        <v>295</v>
      </c>
      <c r="C313" s="71" t="s">
        <v>308</v>
      </c>
      <c r="D313" s="72">
        <v>3</v>
      </c>
      <c r="E313" s="73">
        <f t="shared" si="4"/>
        <v>60.9</v>
      </c>
      <c r="F313" s="74">
        <v>182.7</v>
      </c>
      <c r="L313" s="75"/>
    </row>
    <row r="314" s="55" customFormat="1" ht="17" customHeight="1" spans="1:12">
      <c r="A314" s="69">
        <v>307</v>
      </c>
      <c r="B314" s="70" t="s">
        <v>295</v>
      </c>
      <c r="C314" s="71" t="s">
        <v>309</v>
      </c>
      <c r="D314" s="72">
        <v>2.4</v>
      </c>
      <c r="E314" s="73">
        <f t="shared" si="4"/>
        <v>60.9</v>
      </c>
      <c r="F314" s="74">
        <v>146.16</v>
      </c>
      <c r="L314" s="75"/>
    </row>
    <row r="315" s="55" customFormat="1" ht="17" customHeight="1" spans="1:12">
      <c r="A315" s="69">
        <v>308</v>
      </c>
      <c r="B315" s="70" t="s">
        <v>295</v>
      </c>
      <c r="C315" s="71" t="s">
        <v>310</v>
      </c>
      <c r="D315" s="72">
        <v>22</v>
      </c>
      <c r="E315" s="73">
        <f t="shared" si="4"/>
        <v>60.9</v>
      </c>
      <c r="F315" s="74">
        <v>1339.8</v>
      </c>
      <c r="L315" s="75"/>
    </row>
    <row r="316" s="55" customFormat="1" ht="17" customHeight="1" spans="1:12">
      <c r="A316" s="69">
        <v>309</v>
      </c>
      <c r="B316" s="70" t="s">
        <v>295</v>
      </c>
      <c r="C316" s="71" t="s">
        <v>311</v>
      </c>
      <c r="D316" s="72">
        <v>12</v>
      </c>
      <c r="E316" s="73">
        <f t="shared" si="4"/>
        <v>60.9</v>
      </c>
      <c r="F316" s="74">
        <v>730.8</v>
      </c>
      <c r="L316" s="75"/>
    </row>
    <row r="317" s="55" customFormat="1" ht="17" customHeight="1" spans="1:12">
      <c r="A317" s="69">
        <v>310</v>
      </c>
      <c r="B317" s="70" t="s">
        <v>295</v>
      </c>
      <c r="C317" s="71" t="s">
        <v>102</v>
      </c>
      <c r="D317" s="72">
        <v>26</v>
      </c>
      <c r="E317" s="73">
        <f t="shared" si="4"/>
        <v>60.9</v>
      </c>
      <c r="F317" s="74">
        <v>1583.4</v>
      </c>
      <c r="L317" s="75"/>
    </row>
    <row r="318" s="55" customFormat="1" ht="17" customHeight="1" spans="1:12">
      <c r="A318" s="69">
        <v>311</v>
      </c>
      <c r="B318" s="70" t="s">
        <v>295</v>
      </c>
      <c r="C318" s="71" t="s">
        <v>312</v>
      </c>
      <c r="D318" s="72">
        <v>5</v>
      </c>
      <c r="E318" s="73">
        <f t="shared" si="4"/>
        <v>60.9</v>
      </c>
      <c r="F318" s="74">
        <v>304.5</v>
      </c>
      <c r="L318" s="75"/>
    </row>
    <row r="319" s="55" customFormat="1" ht="17" customHeight="1" spans="1:12">
      <c r="A319" s="69">
        <v>312</v>
      </c>
      <c r="B319" s="70" t="s">
        <v>295</v>
      </c>
      <c r="C319" s="71" t="s">
        <v>313</v>
      </c>
      <c r="D319" s="72">
        <v>12</v>
      </c>
      <c r="E319" s="73">
        <f t="shared" si="4"/>
        <v>60.9</v>
      </c>
      <c r="F319" s="74">
        <v>730.8</v>
      </c>
      <c r="L319" s="75"/>
    </row>
    <row r="320" s="55" customFormat="1" ht="17" customHeight="1" spans="1:12">
      <c r="A320" s="69">
        <v>313</v>
      </c>
      <c r="B320" s="70" t="s">
        <v>295</v>
      </c>
      <c r="C320" s="71" t="s">
        <v>314</v>
      </c>
      <c r="D320" s="72">
        <v>4</v>
      </c>
      <c r="E320" s="73">
        <f t="shared" si="4"/>
        <v>60.9</v>
      </c>
      <c r="F320" s="74">
        <v>243.6</v>
      </c>
      <c r="L320" s="75"/>
    </row>
    <row r="321" s="55" customFormat="1" ht="17" customHeight="1" spans="1:12">
      <c r="A321" s="69">
        <v>314</v>
      </c>
      <c r="B321" s="70" t="s">
        <v>295</v>
      </c>
      <c r="C321" s="71" t="s">
        <v>315</v>
      </c>
      <c r="D321" s="72">
        <v>4.8</v>
      </c>
      <c r="E321" s="73">
        <f t="shared" si="4"/>
        <v>60.9</v>
      </c>
      <c r="F321" s="74">
        <v>292.32</v>
      </c>
      <c r="L321" s="75"/>
    </row>
    <row r="322" s="55" customFormat="1" ht="17" customHeight="1" spans="1:12">
      <c r="A322" s="69">
        <v>315</v>
      </c>
      <c r="B322" s="70" t="s">
        <v>295</v>
      </c>
      <c r="C322" s="71" t="s">
        <v>316</v>
      </c>
      <c r="D322" s="72">
        <v>27</v>
      </c>
      <c r="E322" s="73">
        <f t="shared" si="4"/>
        <v>60.9</v>
      </c>
      <c r="F322" s="74">
        <v>1644.3</v>
      </c>
      <c r="L322" s="75"/>
    </row>
    <row r="323" s="55" customFormat="1" ht="17" customHeight="1" spans="1:12">
      <c r="A323" s="69">
        <v>316</v>
      </c>
      <c r="B323" s="70" t="s">
        <v>295</v>
      </c>
      <c r="C323" s="71" t="s">
        <v>310</v>
      </c>
      <c r="D323" s="72">
        <v>45</v>
      </c>
      <c r="E323" s="73">
        <f t="shared" si="4"/>
        <v>60.9</v>
      </c>
      <c r="F323" s="74">
        <v>2740.5</v>
      </c>
      <c r="L323" s="75"/>
    </row>
    <row r="324" s="55" customFormat="1" ht="17" customHeight="1" spans="1:12">
      <c r="A324" s="69">
        <v>317</v>
      </c>
      <c r="B324" s="70" t="s">
        <v>295</v>
      </c>
      <c r="C324" s="71" t="s">
        <v>317</v>
      </c>
      <c r="D324" s="72">
        <v>1</v>
      </c>
      <c r="E324" s="73">
        <f t="shared" si="4"/>
        <v>60.9</v>
      </c>
      <c r="F324" s="74">
        <v>60.9</v>
      </c>
      <c r="L324" s="75"/>
    </row>
    <row r="325" s="55" customFormat="1" ht="17" customHeight="1" spans="1:12">
      <c r="A325" s="69">
        <v>318</v>
      </c>
      <c r="B325" s="70" t="s">
        <v>295</v>
      </c>
      <c r="C325" s="71" t="s">
        <v>318</v>
      </c>
      <c r="D325" s="72">
        <v>3.8</v>
      </c>
      <c r="E325" s="73">
        <f t="shared" si="4"/>
        <v>60.9</v>
      </c>
      <c r="F325" s="74">
        <v>231.42</v>
      </c>
      <c r="L325" s="75"/>
    </row>
    <row r="326" s="55" customFormat="1" ht="17" customHeight="1" spans="1:12">
      <c r="A326" s="69">
        <v>319</v>
      </c>
      <c r="B326" s="70" t="s">
        <v>295</v>
      </c>
      <c r="C326" s="71" t="s">
        <v>319</v>
      </c>
      <c r="D326" s="72">
        <v>5.4</v>
      </c>
      <c r="E326" s="73">
        <f t="shared" si="4"/>
        <v>60.9</v>
      </c>
      <c r="F326" s="74">
        <v>328.86</v>
      </c>
      <c r="L326" s="75"/>
    </row>
    <row r="327" s="55" customFormat="1" ht="17" customHeight="1" spans="1:12">
      <c r="A327" s="69">
        <v>320</v>
      </c>
      <c r="B327" s="70" t="s">
        <v>295</v>
      </c>
      <c r="C327" s="71" t="s">
        <v>320</v>
      </c>
      <c r="D327" s="72">
        <v>5.4</v>
      </c>
      <c r="E327" s="73">
        <f t="shared" si="4"/>
        <v>60.9</v>
      </c>
      <c r="F327" s="74">
        <v>328.86</v>
      </c>
      <c r="L327" s="75"/>
    </row>
    <row r="328" s="55" customFormat="1" ht="17" customHeight="1" spans="1:12">
      <c r="A328" s="69">
        <v>321</v>
      </c>
      <c r="B328" s="70" t="s">
        <v>295</v>
      </c>
      <c r="C328" s="71" t="s">
        <v>321</v>
      </c>
      <c r="D328" s="72">
        <v>5.2</v>
      </c>
      <c r="E328" s="73">
        <f t="shared" si="4"/>
        <v>60.9</v>
      </c>
      <c r="F328" s="74">
        <v>316.68</v>
      </c>
      <c r="L328" s="75"/>
    </row>
    <row r="329" s="55" customFormat="1" ht="17" customHeight="1" spans="1:12">
      <c r="A329" s="69">
        <v>322</v>
      </c>
      <c r="B329" s="70" t="s">
        <v>295</v>
      </c>
      <c r="C329" s="71" t="s">
        <v>322</v>
      </c>
      <c r="D329" s="72">
        <v>7.6</v>
      </c>
      <c r="E329" s="73">
        <f t="shared" ref="E329:E392" si="5">E328</f>
        <v>60.9</v>
      </c>
      <c r="F329" s="74">
        <v>462.84</v>
      </c>
      <c r="L329" s="75"/>
    </row>
    <row r="330" s="55" customFormat="1" ht="17" customHeight="1" spans="1:12">
      <c r="A330" s="69">
        <v>323</v>
      </c>
      <c r="B330" s="70" t="s">
        <v>295</v>
      </c>
      <c r="C330" s="71" t="s">
        <v>323</v>
      </c>
      <c r="D330" s="72">
        <v>20</v>
      </c>
      <c r="E330" s="73">
        <f t="shared" si="5"/>
        <v>60.9</v>
      </c>
      <c r="F330" s="74">
        <v>1218</v>
      </c>
      <c r="L330" s="75"/>
    </row>
    <row r="331" s="55" customFormat="1" ht="17" customHeight="1" spans="1:12">
      <c r="A331" s="69">
        <v>324</v>
      </c>
      <c r="B331" s="70" t="s">
        <v>295</v>
      </c>
      <c r="C331" s="71" t="s">
        <v>324</v>
      </c>
      <c r="D331" s="72">
        <v>40</v>
      </c>
      <c r="E331" s="73">
        <f t="shared" si="5"/>
        <v>60.9</v>
      </c>
      <c r="F331" s="74">
        <v>2436</v>
      </c>
      <c r="L331" s="75"/>
    </row>
    <row r="332" s="55" customFormat="1" ht="17" customHeight="1" spans="1:12">
      <c r="A332" s="69">
        <v>325</v>
      </c>
      <c r="B332" s="70" t="s">
        <v>295</v>
      </c>
      <c r="C332" s="71" t="s">
        <v>306</v>
      </c>
      <c r="D332" s="72">
        <v>12</v>
      </c>
      <c r="E332" s="73">
        <f t="shared" si="5"/>
        <v>60.9</v>
      </c>
      <c r="F332" s="74">
        <v>730.8</v>
      </c>
      <c r="L332" s="75"/>
    </row>
    <row r="333" s="55" customFormat="1" ht="17" customHeight="1" spans="1:12">
      <c r="A333" s="69">
        <v>326</v>
      </c>
      <c r="B333" s="70" t="s">
        <v>295</v>
      </c>
      <c r="C333" s="71" t="s">
        <v>310</v>
      </c>
      <c r="D333" s="72">
        <v>45.2</v>
      </c>
      <c r="E333" s="73">
        <f t="shared" si="5"/>
        <v>60.9</v>
      </c>
      <c r="F333" s="74">
        <v>2752.68</v>
      </c>
      <c r="L333" s="75"/>
    </row>
    <row r="334" s="55" customFormat="1" ht="17" customHeight="1" spans="1:12">
      <c r="A334" s="69">
        <v>327</v>
      </c>
      <c r="B334" s="70" t="s">
        <v>295</v>
      </c>
      <c r="C334" s="71" t="s">
        <v>325</v>
      </c>
      <c r="D334" s="72">
        <v>7.8</v>
      </c>
      <c r="E334" s="73">
        <f t="shared" si="5"/>
        <v>60.9</v>
      </c>
      <c r="F334" s="74">
        <v>475.02</v>
      </c>
      <c r="L334" s="75"/>
    </row>
    <row r="335" s="55" customFormat="1" ht="17" customHeight="1" spans="1:12">
      <c r="A335" s="69">
        <v>328</v>
      </c>
      <c r="B335" s="70" t="s">
        <v>295</v>
      </c>
      <c r="C335" s="71" t="s">
        <v>326</v>
      </c>
      <c r="D335" s="72">
        <v>4.6</v>
      </c>
      <c r="E335" s="73">
        <f t="shared" si="5"/>
        <v>60.9</v>
      </c>
      <c r="F335" s="74">
        <v>280.14</v>
      </c>
      <c r="L335" s="75"/>
    </row>
    <row r="336" s="55" customFormat="1" ht="17" customHeight="1" spans="1:12">
      <c r="A336" s="69">
        <v>329</v>
      </c>
      <c r="B336" s="70" t="s">
        <v>295</v>
      </c>
      <c r="C336" s="71" t="s">
        <v>327</v>
      </c>
      <c r="D336" s="72">
        <v>4.2</v>
      </c>
      <c r="E336" s="73">
        <f t="shared" si="5"/>
        <v>60.9</v>
      </c>
      <c r="F336" s="74">
        <v>255.78</v>
      </c>
      <c r="L336" s="75"/>
    </row>
    <row r="337" s="55" customFormat="1" ht="17" customHeight="1" spans="1:12">
      <c r="A337" s="69">
        <v>330</v>
      </c>
      <c r="B337" s="70" t="s">
        <v>295</v>
      </c>
      <c r="C337" s="71" t="s">
        <v>328</v>
      </c>
      <c r="D337" s="72">
        <v>2</v>
      </c>
      <c r="E337" s="73">
        <f t="shared" si="5"/>
        <v>60.9</v>
      </c>
      <c r="F337" s="74">
        <v>121.8</v>
      </c>
      <c r="L337" s="75"/>
    </row>
    <row r="338" s="55" customFormat="1" ht="17" customHeight="1" spans="1:12">
      <c r="A338" s="69">
        <v>331</v>
      </c>
      <c r="B338" s="70" t="s">
        <v>295</v>
      </c>
      <c r="C338" s="71" t="s">
        <v>329</v>
      </c>
      <c r="D338" s="72">
        <v>52.6</v>
      </c>
      <c r="E338" s="73">
        <f t="shared" si="5"/>
        <v>60.9</v>
      </c>
      <c r="F338" s="74">
        <v>3203.34</v>
      </c>
      <c r="L338" s="75"/>
    </row>
    <row r="339" s="55" customFormat="1" ht="17" customHeight="1" spans="1:12">
      <c r="A339" s="69">
        <v>332</v>
      </c>
      <c r="B339" s="70" t="s">
        <v>295</v>
      </c>
      <c r="C339" s="71" t="s">
        <v>330</v>
      </c>
      <c r="D339" s="72">
        <v>1.12</v>
      </c>
      <c r="E339" s="73">
        <f t="shared" si="5"/>
        <v>60.9</v>
      </c>
      <c r="F339" s="74">
        <v>68.21</v>
      </c>
      <c r="L339" s="75"/>
    </row>
    <row r="340" s="55" customFormat="1" ht="17" customHeight="1" spans="1:12">
      <c r="A340" s="69">
        <v>333</v>
      </c>
      <c r="B340" s="70" t="s">
        <v>295</v>
      </c>
      <c r="C340" s="71" t="s">
        <v>331</v>
      </c>
      <c r="D340" s="72">
        <v>60</v>
      </c>
      <c r="E340" s="73">
        <f t="shared" si="5"/>
        <v>60.9</v>
      </c>
      <c r="F340" s="74">
        <v>3654</v>
      </c>
      <c r="L340" s="75"/>
    </row>
    <row r="341" s="55" customFormat="1" ht="17" customHeight="1" spans="1:12">
      <c r="A341" s="69">
        <v>334</v>
      </c>
      <c r="B341" s="70" t="s">
        <v>295</v>
      </c>
      <c r="C341" s="71" t="s">
        <v>332</v>
      </c>
      <c r="D341" s="72">
        <v>68</v>
      </c>
      <c r="E341" s="73">
        <f t="shared" si="5"/>
        <v>60.9</v>
      </c>
      <c r="F341" s="74">
        <v>4141.2</v>
      </c>
      <c r="L341" s="75"/>
    </row>
    <row r="342" s="55" customFormat="1" ht="17" customHeight="1" spans="1:12">
      <c r="A342" s="69">
        <v>335</v>
      </c>
      <c r="B342" s="70" t="s">
        <v>295</v>
      </c>
      <c r="C342" s="71" t="s">
        <v>333</v>
      </c>
      <c r="D342" s="72">
        <v>16</v>
      </c>
      <c r="E342" s="73">
        <f t="shared" si="5"/>
        <v>60.9</v>
      </c>
      <c r="F342" s="74">
        <v>974.4</v>
      </c>
      <c r="L342" s="75"/>
    </row>
    <row r="343" s="55" customFormat="1" ht="17" customHeight="1" spans="1:12">
      <c r="A343" s="69">
        <v>336</v>
      </c>
      <c r="B343" s="70" t="s">
        <v>295</v>
      </c>
      <c r="C343" s="71" t="s">
        <v>334</v>
      </c>
      <c r="D343" s="72">
        <v>6</v>
      </c>
      <c r="E343" s="73">
        <f t="shared" si="5"/>
        <v>60.9</v>
      </c>
      <c r="F343" s="74">
        <v>365.4</v>
      </c>
      <c r="L343" s="75"/>
    </row>
    <row r="344" s="55" customFormat="1" ht="17" customHeight="1" spans="1:12">
      <c r="A344" s="69">
        <v>337</v>
      </c>
      <c r="B344" s="70" t="s">
        <v>295</v>
      </c>
      <c r="C344" s="71" t="s">
        <v>335</v>
      </c>
      <c r="D344" s="72">
        <v>5.2</v>
      </c>
      <c r="E344" s="73">
        <f t="shared" si="5"/>
        <v>60.9</v>
      </c>
      <c r="F344" s="74">
        <v>316.68</v>
      </c>
      <c r="L344" s="75"/>
    </row>
    <row r="345" s="55" customFormat="1" ht="17" customHeight="1" spans="1:12">
      <c r="A345" s="69">
        <v>338</v>
      </c>
      <c r="B345" s="70" t="s">
        <v>295</v>
      </c>
      <c r="C345" s="71" t="s">
        <v>336</v>
      </c>
      <c r="D345" s="72">
        <v>3.6</v>
      </c>
      <c r="E345" s="73">
        <f t="shared" si="5"/>
        <v>60.9</v>
      </c>
      <c r="F345" s="74">
        <v>219.24</v>
      </c>
      <c r="L345" s="75"/>
    </row>
    <row r="346" s="55" customFormat="1" ht="17" customHeight="1" spans="1:12">
      <c r="A346" s="69">
        <v>339</v>
      </c>
      <c r="B346" s="70" t="s">
        <v>295</v>
      </c>
      <c r="C346" s="71" t="s">
        <v>337</v>
      </c>
      <c r="D346" s="72">
        <v>7.6</v>
      </c>
      <c r="E346" s="73">
        <f t="shared" si="5"/>
        <v>60.9</v>
      </c>
      <c r="F346" s="74">
        <v>462.84</v>
      </c>
      <c r="L346" s="75"/>
    </row>
    <row r="347" s="55" customFormat="1" ht="17" customHeight="1" spans="1:12">
      <c r="A347" s="69">
        <v>340</v>
      </c>
      <c r="B347" s="70" t="s">
        <v>295</v>
      </c>
      <c r="C347" s="71" t="s">
        <v>103</v>
      </c>
      <c r="D347" s="72">
        <v>60</v>
      </c>
      <c r="E347" s="73">
        <f t="shared" si="5"/>
        <v>60.9</v>
      </c>
      <c r="F347" s="74">
        <v>3654</v>
      </c>
      <c r="L347" s="75"/>
    </row>
    <row r="348" s="55" customFormat="1" ht="17" customHeight="1" spans="1:12">
      <c r="A348" s="69">
        <v>341</v>
      </c>
      <c r="B348" s="70" t="s">
        <v>295</v>
      </c>
      <c r="C348" s="71" t="s">
        <v>338</v>
      </c>
      <c r="D348" s="72">
        <v>9</v>
      </c>
      <c r="E348" s="73">
        <f t="shared" si="5"/>
        <v>60.9</v>
      </c>
      <c r="F348" s="74">
        <v>548.1</v>
      </c>
      <c r="L348" s="75"/>
    </row>
    <row r="349" s="55" customFormat="1" ht="17" customHeight="1" spans="1:12">
      <c r="A349" s="69">
        <v>342</v>
      </c>
      <c r="B349" s="70" t="s">
        <v>295</v>
      </c>
      <c r="C349" s="71" t="s">
        <v>339</v>
      </c>
      <c r="D349" s="72">
        <v>64</v>
      </c>
      <c r="E349" s="73">
        <f t="shared" si="5"/>
        <v>60.9</v>
      </c>
      <c r="F349" s="74">
        <v>3897.6</v>
      </c>
      <c r="L349" s="75"/>
    </row>
    <row r="350" s="55" customFormat="1" ht="17" customHeight="1" spans="1:12">
      <c r="A350" s="69">
        <v>343</v>
      </c>
      <c r="B350" s="70" t="s">
        <v>295</v>
      </c>
      <c r="C350" s="71" t="s">
        <v>325</v>
      </c>
      <c r="D350" s="72">
        <v>76</v>
      </c>
      <c r="E350" s="73">
        <f t="shared" si="5"/>
        <v>60.9</v>
      </c>
      <c r="F350" s="74">
        <v>4628.4</v>
      </c>
      <c r="L350" s="75"/>
    </row>
    <row r="351" s="55" customFormat="1" ht="17" customHeight="1" spans="1:12">
      <c r="A351" s="69">
        <v>344</v>
      </c>
      <c r="B351" s="70" t="s">
        <v>295</v>
      </c>
      <c r="C351" s="71" t="s">
        <v>103</v>
      </c>
      <c r="D351" s="72">
        <v>118</v>
      </c>
      <c r="E351" s="73">
        <f t="shared" si="5"/>
        <v>60.9</v>
      </c>
      <c r="F351" s="74">
        <v>7186.2</v>
      </c>
      <c r="L351" s="75"/>
    </row>
    <row r="352" s="55" customFormat="1" ht="17" customHeight="1" spans="1:12">
      <c r="A352" s="69">
        <v>345</v>
      </c>
      <c r="B352" s="70" t="s">
        <v>340</v>
      </c>
      <c r="C352" s="71" t="s">
        <v>341</v>
      </c>
      <c r="D352" s="72">
        <v>90</v>
      </c>
      <c r="E352" s="73">
        <f t="shared" si="5"/>
        <v>60.9</v>
      </c>
      <c r="F352" s="74">
        <v>5481</v>
      </c>
      <c r="L352" s="75"/>
    </row>
    <row r="353" s="55" customFormat="1" ht="17" customHeight="1" spans="1:12">
      <c r="A353" s="69">
        <v>346</v>
      </c>
      <c r="B353" s="70" t="s">
        <v>340</v>
      </c>
      <c r="C353" s="71" t="s">
        <v>342</v>
      </c>
      <c r="D353" s="72">
        <v>30</v>
      </c>
      <c r="E353" s="73">
        <f t="shared" si="5"/>
        <v>60.9</v>
      </c>
      <c r="F353" s="74">
        <v>1827</v>
      </c>
      <c r="L353" s="75"/>
    </row>
    <row r="354" s="55" customFormat="1" ht="17" customHeight="1" spans="1:12">
      <c r="A354" s="69">
        <v>347</v>
      </c>
      <c r="B354" s="70" t="s">
        <v>340</v>
      </c>
      <c r="C354" s="71" t="s">
        <v>100</v>
      </c>
      <c r="D354" s="72">
        <v>41.4</v>
      </c>
      <c r="E354" s="73">
        <f t="shared" si="5"/>
        <v>60.9</v>
      </c>
      <c r="F354" s="74">
        <v>2521.26</v>
      </c>
      <c r="L354" s="75"/>
    </row>
    <row r="355" s="55" customFormat="1" ht="17" customHeight="1" spans="1:12">
      <c r="A355" s="69">
        <v>348</v>
      </c>
      <c r="B355" s="70" t="s">
        <v>340</v>
      </c>
      <c r="C355" s="71" t="s">
        <v>100</v>
      </c>
      <c r="D355" s="72">
        <v>55.2</v>
      </c>
      <c r="E355" s="73">
        <f t="shared" si="5"/>
        <v>60.9</v>
      </c>
      <c r="F355" s="74">
        <v>3361.68</v>
      </c>
      <c r="L355" s="75"/>
    </row>
    <row r="356" s="55" customFormat="1" ht="17" customHeight="1" spans="1:12">
      <c r="A356" s="69">
        <v>349</v>
      </c>
      <c r="B356" s="70" t="s">
        <v>340</v>
      </c>
      <c r="C356" s="71" t="s">
        <v>343</v>
      </c>
      <c r="D356" s="72">
        <v>110</v>
      </c>
      <c r="E356" s="73">
        <f t="shared" si="5"/>
        <v>60.9</v>
      </c>
      <c r="F356" s="74">
        <v>6699</v>
      </c>
      <c r="L356" s="75"/>
    </row>
    <row r="357" s="55" customFormat="1" ht="17" customHeight="1" spans="1:12">
      <c r="A357" s="69">
        <v>350</v>
      </c>
      <c r="B357" s="70" t="s">
        <v>340</v>
      </c>
      <c r="C357" s="71" t="s">
        <v>344</v>
      </c>
      <c r="D357" s="72">
        <v>140.6</v>
      </c>
      <c r="E357" s="73">
        <f t="shared" si="5"/>
        <v>60.9</v>
      </c>
      <c r="F357" s="74">
        <v>8562.54</v>
      </c>
      <c r="L357" s="75"/>
    </row>
    <row r="358" s="55" customFormat="1" ht="17" customHeight="1" spans="1:12">
      <c r="A358" s="69">
        <v>351</v>
      </c>
      <c r="B358" s="70" t="s">
        <v>345</v>
      </c>
      <c r="C358" s="76" t="s">
        <v>346</v>
      </c>
      <c r="D358" s="72">
        <v>6.12</v>
      </c>
      <c r="E358" s="73">
        <f t="shared" si="5"/>
        <v>60.9</v>
      </c>
      <c r="F358" s="74">
        <v>372.71</v>
      </c>
      <c r="L358" s="75"/>
    </row>
    <row r="359" s="55" customFormat="1" ht="17" customHeight="1" spans="1:12">
      <c r="A359" s="69">
        <v>352</v>
      </c>
      <c r="B359" s="70" t="s">
        <v>345</v>
      </c>
      <c r="C359" s="76" t="s">
        <v>347</v>
      </c>
      <c r="D359" s="72">
        <v>5.36</v>
      </c>
      <c r="E359" s="73">
        <f t="shared" si="5"/>
        <v>60.9</v>
      </c>
      <c r="F359" s="74">
        <v>326.42</v>
      </c>
      <c r="L359" s="75"/>
    </row>
    <row r="360" s="55" customFormat="1" ht="17" customHeight="1" spans="1:12">
      <c r="A360" s="69">
        <v>353</v>
      </c>
      <c r="B360" s="70" t="s">
        <v>345</v>
      </c>
      <c r="C360" s="76" t="s">
        <v>348</v>
      </c>
      <c r="D360" s="72">
        <v>4.36</v>
      </c>
      <c r="E360" s="73">
        <f t="shared" si="5"/>
        <v>60.9</v>
      </c>
      <c r="F360" s="74">
        <v>265.52</v>
      </c>
      <c r="L360" s="75"/>
    </row>
    <row r="361" s="55" customFormat="1" ht="17" customHeight="1" spans="1:12">
      <c r="A361" s="69">
        <v>354</v>
      </c>
      <c r="B361" s="70" t="s">
        <v>345</v>
      </c>
      <c r="C361" s="76" t="s">
        <v>349</v>
      </c>
      <c r="D361" s="72">
        <v>6.36</v>
      </c>
      <c r="E361" s="73">
        <f t="shared" si="5"/>
        <v>60.9</v>
      </c>
      <c r="F361" s="74">
        <v>387.32</v>
      </c>
      <c r="L361" s="75"/>
    </row>
    <row r="362" s="55" customFormat="1" ht="17" customHeight="1" spans="1:12">
      <c r="A362" s="69">
        <v>355</v>
      </c>
      <c r="B362" s="70" t="s">
        <v>345</v>
      </c>
      <c r="C362" s="76" t="s">
        <v>350</v>
      </c>
      <c r="D362" s="72">
        <v>6.46</v>
      </c>
      <c r="E362" s="73">
        <f t="shared" si="5"/>
        <v>60.9</v>
      </c>
      <c r="F362" s="74">
        <v>393.41</v>
      </c>
      <c r="L362" s="75"/>
    </row>
    <row r="363" s="55" customFormat="1" ht="17" customHeight="1" spans="1:12">
      <c r="A363" s="69">
        <v>356</v>
      </c>
      <c r="B363" s="70" t="s">
        <v>345</v>
      </c>
      <c r="C363" s="76" t="s">
        <v>351</v>
      </c>
      <c r="D363" s="72">
        <v>7.72</v>
      </c>
      <c r="E363" s="73">
        <f t="shared" si="5"/>
        <v>60.9</v>
      </c>
      <c r="F363" s="74">
        <v>470.15</v>
      </c>
      <c r="L363" s="75"/>
    </row>
    <row r="364" s="55" customFormat="1" ht="17" customHeight="1" spans="1:12">
      <c r="A364" s="69">
        <v>357</v>
      </c>
      <c r="B364" s="70" t="s">
        <v>345</v>
      </c>
      <c r="C364" s="76" t="s">
        <v>352</v>
      </c>
      <c r="D364" s="72">
        <v>3.06</v>
      </c>
      <c r="E364" s="73">
        <f t="shared" si="5"/>
        <v>60.9</v>
      </c>
      <c r="F364" s="74">
        <v>186.35</v>
      </c>
      <c r="L364" s="75"/>
    </row>
    <row r="365" s="55" customFormat="1" ht="17" customHeight="1" spans="1:12">
      <c r="A365" s="69">
        <v>358</v>
      </c>
      <c r="B365" s="70" t="s">
        <v>345</v>
      </c>
      <c r="C365" s="76" t="s">
        <v>353</v>
      </c>
      <c r="D365" s="72">
        <v>5.56</v>
      </c>
      <c r="E365" s="73">
        <f t="shared" si="5"/>
        <v>60.9</v>
      </c>
      <c r="F365" s="74">
        <v>338.6</v>
      </c>
      <c r="L365" s="75"/>
    </row>
    <row r="366" s="55" customFormat="1" ht="17" customHeight="1" spans="1:12">
      <c r="A366" s="69">
        <v>359</v>
      </c>
      <c r="B366" s="70" t="s">
        <v>345</v>
      </c>
      <c r="C366" s="76" t="s">
        <v>354</v>
      </c>
      <c r="D366" s="72">
        <v>2.18</v>
      </c>
      <c r="E366" s="73">
        <f t="shared" si="5"/>
        <v>60.9</v>
      </c>
      <c r="F366" s="74">
        <v>132.76</v>
      </c>
      <c r="L366" s="75"/>
    </row>
    <row r="367" s="55" customFormat="1" ht="17" customHeight="1" spans="1:12">
      <c r="A367" s="69">
        <v>360</v>
      </c>
      <c r="B367" s="70" t="s">
        <v>345</v>
      </c>
      <c r="C367" s="76" t="s">
        <v>355</v>
      </c>
      <c r="D367" s="72">
        <v>2.54</v>
      </c>
      <c r="E367" s="73">
        <f t="shared" si="5"/>
        <v>60.9</v>
      </c>
      <c r="F367" s="74">
        <v>154.69</v>
      </c>
      <c r="L367" s="75"/>
    </row>
    <row r="368" s="55" customFormat="1" ht="17" customHeight="1" spans="1:12">
      <c r="A368" s="69">
        <v>361</v>
      </c>
      <c r="B368" s="70" t="s">
        <v>345</v>
      </c>
      <c r="C368" s="76" t="s">
        <v>356</v>
      </c>
      <c r="D368" s="72">
        <v>4.36</v>
      </c>
      <c r="E368" s="73">
        <f t="shared" si="5"/>
        <v>60.9</v>
      </c>
      <c r="F368" s="74">
        <v>265.52</v>
      </c>
      <c r="L368" s="75"/>
    </row>
    <row r="369" s="55" customFormat="1" ht="17" customHeight="1" spans="1:12">
      <c r="A369" s="69">
        <v>362</v>
      </c>
      <c r="B369" s="70" t="s">
        <v>345</v>
      </c>
      <c r="C369" s="76" t="s">
        <v>357</v>
      </c>
      <c r="D369" s="72">
        <v>6.36</v>
      </c>
      <c r="E369" s="73">
        <f t="shared" si="5"/>
        <v>60.9</v>
      </c>
      <c r="F369" s="74">
        <v>387.32</v>
      </c>
      <c r="L369" s="75"/>
    </row>
    <row r="370" s="55" customFormat="1" ht="17" customHeight="1" spans="1:12">
      <c r="A370" s="69">
        <v>363</v>
      </c>
      <c r="B370" s="70" t="s">
        <v>345</v>
      </c>
      <c r="C370" s="76" t="s">
        <v>358</v>
      </c>
      <c r="D370" s="72">
        <v>3.6</v>
      </c>
      <c r="E370" s="73">
        <f t="shared" si="5"/>
        <v>60.9</v>
      </c>
      <c r="F370" s="74">
        <v>219.24</v>
      </c>
      <c r="L370" s="75"/>
    </row>
    <row r="371" s="55" customFormat="1" ht="17" customHeight="1" spans="1:12">
      <c r="A371" s="69">
        <v>364</v>
      </c>
      <c r="B371" s="70" t="s">
        <v>345</v>
      </c>
      <c r="C371" s="76" t="s">
        <v>359</v>
      </c>
      <c r="D371" s="72">
        <v>7.36</v>
      </c>
      <c r="E371" s="73">
        <f t="shared" si="5"/>
        <v>60.9</v>
      </c>
      <c r="F371" s="74">
        <v>448.22</v>
      </c>
      <c r="L371" s="75"/>
    </row>
    <row r="372" s="55" customFormat="1" ht="17" customHeight="1" spans="1:12">
      <c r="A372" s="69">
        <v>365</v>
      </c>
      <c r="B372" s="70" t="s">
        <v>345</v>
      </c>
      <c r="C372" s="76" t="s">
        <v>360</v>
      </c>
      <c r="D372" s="72">
        <v>2.12</v>
      </c>
      <c r="E372" s="73">
        <f t="shared" si="5"/>
        <v>60.9</v>
      </c>
      <c r="F372" s="74">
        <v>129.11</v>
      </c>
      <c r="L372" s="75"/>
    </row>
    <row r="373" s="55" customFormat="1" ht="17" customHeight="1" spans="1:12">
      <c r="A373" s="69">
        <v>366</v>
      </c>
      <c r="B373" s="70" t="s">
        <v>345</v>
      </c>
      <c r="C373" s="76" t="s">
        <v>361</v>
      </c>
      <c r="D373" s="72">
        <v>3.54</v>
      </c>
      <c r="E373" s="73">
        <f t="shared" si="5"/>
        <v>60.9</v>
      </c>
      <c r="F373" s="74">
        <v>215.59</v>
      </c>
      <c r="L373" s="75"/>
    </row>
    <row r="374" s="55" customFormat="1" ht="17" customHeight="1" spans="1:12">
      <c r="A374" s="69">
        <v>367</v>
      </c>
      <c r="B374" s="70" t="s">
        <v>345</v>
      </c>
      <c r="C374" s="76" t="s">
        <v>362</v>
      </c>
      <c r="D374" s="72">
        <v>4</v>
      </c>
      <c r="E374" s="73">
        <f t="shared" si="5"/>
        <v>60.9</v>
      </c>
      <c r="F374" s="74">
        <v>243.6</v>
      </c>
      <c r="L374" s="75"/>
    </row>
    <row r="375" s="55" customFormat="1" ht="17" customHeight="1" spans="1:12">
      <c r="A375" s="69">
        <v>368</v>
      </c>
      <c r="B375" s="70" t="s">
        <v>345</v>
      </c>
      <c r="C375" s="76" t="s">
        <v>363</v>
      </c>
      <c r="D375" s="72">
        <v>4</v>
      </c>
      <c r="E375" s="73">
        <f t="shared" si="5"/>
        <v>60.9</v>
      </c>
      <c r="F375" s="74">
        <v>243.6</v>
      </c>
      <c r="L375" s="75"/>
    </row>
    <row r="376" s="55" customFormat="1" ht="17" customHeight="1" spans="1:12">
      <c r="A376" s="69">
        <v>369</v>
      </c>
      <c r="B376" s="70" t="s">
        <v>345</v>
      </c>
      <c r="C376" s="76" t="s">
        <v>364</v>
      </c>
      <c r="D376" s="72">
        <v>4</v>
      </c>
      <c r="E376" s="73">
        <f t="shared" si="5"/>
        <v>60.9</v>
      </c>
      <c r="F376" s="74">
        <v>243.6</v>
      </c>
      <c r="L376" s="75"/>
    </row>
    <row r="377" s="55" customFormat="1" ht="17" customHeight="1" spans="1:12">
      <c r="A377" s="69">
        <v>370</v>
      </c>
      <c r="B377" s="70" t="s">
        <v>345</v>
      </c>
      <c r="C377" s="76" t="s">
        <v>365</v>
      </c>
      <c r="D377" s="72">
        <v>4</v>
      </c>
      <c r="E377" s="73">
        <f t="shared" si="5"/>
        <v>60.9</v>
      </c>
      <c r="F377" s="74">
        <v>243.6</v>
      </c>
      <c r="L377" s="75"/>
    </row>
    <row r="378" s="55" customFormat="1" ht="17" customHeight="1" spans="1:12">
      <c r="A378" s="69">
        <v>371</v>
      </c>
      <c r="B378" s="70" t="s">
        <v>345</v>
      </c>
      <c r="C378" s="76" t="s">
        <v>366</v>
      </c>
      <c r="D378" s="72">
        <v>4</v>
      </c>
      <c r="E378" s="73">
        <f t="shared" si="5"/>
        <v>60.9</v>
      </c>
      <c r="F378" s="74">
        <v>243.6</v>
      </c>
      <c r="L378" s="75"/>
    </row>
    <row r="379" s="55" customFormat="1" ht="17" customHeight="1" spans="1:12">
      <c r="A379" s="69">
        <v>372</v>
      </c>
      <c r="B379" s="70" t="s">
        <v>345</v>
      </c>
      <c r="C379" s="76" t="s">
        <v>367</v>
      </c>
      <c r="D379" s="72">
        <v>4</v>
      </c>
      <c r="E379" s="73">
        <f t="shared" si="5"/>
        <v>60.9</v>
      </c>
      <c r="F379" s="74">
        <v>243.6</v>
      </c>
      <c r="L379" s="75"/>
    </row>
    <row r="380" s="55" customFormat="1" ht="17" customHeight="1" spans="1:12">
      <c r="A380" s="69">
        <v>373</v>
      </c>
      <c r="B380" s="70" t="s">
        <v>345</v>
      </c>
      <c r="C380" s="76" t="s">
        <v>368</v>
      </c>
      <c r="D380" s="72">
        <v>1</v>
      </c>
      <c r="E380" s="73">
        <f t="shared" si="5"/>
        <v>60.9</v>
      </c>
      <c r="F380" s="74">
        <v>60.9</v>
      </c>
      <c r="L380" s="75"/>
    </row>
    <row r="381" s="55" customFormat="1" ht="17" customHeight="1" spans="1:12">
      <c r="A381" s="69">
        <v>374</v>
      </c>
      <c r="B381" s="70" t="s">
        <v>345</v>
      </c>
      <c r="C381" s="76" t="s">
        <v>369</v>
      </c>
      <c r="D381" s="72">
        <v>2</v>
      </c>
      <c r="E381" s="73">
        <f t="shared" si="5"/>
        <v>60.9</v>
      </c>
      <c r="F381" s="74">
        <v>121.8</v>
      </c>
      <c r="L381" s="75"/>
    </row>
    <row r="382" s="55" customFormat="1" ht="17" customHeight="1" spans="1:12">
      <c r="A382" s="69">
        <v>375</v>
      </c>
      <c r="B382" s="70" t="s">
        <v>345</v>
      </c>
      <c r="C382" s="76" t="s">
        <v>370</v>
      </c>
      <c r="D382" s="72">
        <v>1</v>
      </c>
      <c r="E382" s="73">
        <f t="shared" si="5"/>
        <v>60.9</v>
      </c>
      <c r="F382" s="74">
        <v>60.9</v>
      </c>
      <c r="L382" s="75"/>
    </row>
    <row r="383" s="55" customFormat="1" ht="17" customHeight="1" spans="1:12">
      <c r="A383" s="69">
        <v>376</v>
      </c>
      <c r="B383" s="70" t="s">
        <v>345</v>
      </c>
      <c r="C383" s="76" t="s">
        <v>371</v>
      </c>
      <c r="D383" s="72">
        <v>2</v>
      </c>
      <c r="E383" s="73">
        <f t="shared" si="5"/>
        <v>60.9</v>
      </c>
      <c r="F383" s="74">
        <v>121.8</v>
      </c>
      <c r="L383" s="75"/>
    </row>
    <row r="384" s="55" customFormat="1" ht="17" customHeight="1" spans="1:12">
      <c r="A384" s="69">
        <v>377</v>
      </c>
      <c r="B384" s="70" t="s">
        <v>345</v>
      </c>
      <c r="C384" s="76" t="s">
        <v>372</v>
      </c>
      <c r="D384" s="72">
        <v>2</v>
      </c>
      <c r="E384" s="73">
        <f t="shared" si="5"/>
        <v>60.9</v>
      </c>
      <c r="F384" s="74">
        <v>121.8</v>
      </c>
      <c r="L384" s="75"/>
    </row>
    <row r="385" s="55" customFormat="1" ht="17" customHeight="1" spans="1:12">
      <c r="A385" s="69">
        <v>378</v>
      </c>
      <c r="B385" s="70" t="s">
        <v>345</v>
      </c>
      <c r="C385" s="76" t="s">
        <v>373</v>
      </c>
      <c r="D385" s="72">
        <v>1.4</v>
      </c>
      <c r="E385" s="73">
        <f t="shared" si="5"/>
        <v>60.9</v>
      </c>
      <c r="F385" s="74">
        <v>85.26</v>
      </c>
      <c r="L385" s="75"/>
    </row>
    <row r="386" s="55" customFormat="1" ht="17" customHeight="1" spans="1:12">
      <c r="A386" s="69">
        <v>379</v>
      </c>
      <c r="B386" s="70" t="s">
        <v>345</v>
      </c>
      <c r="C386" s="76" t="s">
        <v>374</v>
      </c>
      <c r="D386" s="72">
        <v>3.06</v>
      </c>
      <c r="E386" s="73">
        <f t="shared" si="5"/>
        <v>60.9</v>
      </c>
      <c r="F386" s="74">
        <v>186.35</v>
      </c>
      <c r="L386" s="75"/>
    </row>
    <row r="387" s="55" customFormat="1" ht="17" customHeight="1" spans="1:12">
      <c r="A387" s="69">
        <v>380</v>
      </c>
      <c r="B387" s="70" t="s">
        <v>345</v>
      </c>
      <c r="C387" s="76" t="s">
        <v>375</v>
      </c>
      <c r="D387" s="72">
        <v>6.98</v>
      </c>
      <c r="E387" s="73">
        <f t="shared" si="5"/>
        <v>60.9</v>
      </c>
      <c r="F387" s="74">
        <v>425.08</v>
      </c>
      <c r="L387" s="75"/>
    </row>
    <row r="388" s="55" customFormat="1" ht="17" customHeight="1" spans="1:12">
      <c r="A388" s="69">
        <v>381</v>
      </c>
      <c r="B388" s="70" t="s">
        <v>345</v>
      </c>
      <c r="C388" s="76" t="s">
        <v>376</v>
      </c>
      <c r="D388" s="72">
        <v>8.44</v>
      </c>
      <c r="E388" s="73">
        <f t="shared" si="5"/>
        <v>60.9</v>
      </c>
      <c r="F388" s="74">
        <v>514</v>
      </c>
      <c r="L388" s="75"/>
    </row>
    <row r="389" s="55" customFormat="1" ht="17" customHeight="1" spans="1:12">
      <c r="A389" s="69">
        <v>382</v>
      </c>
      <c r="B389" s="70" t="s">
        <v>345</v>
      </c>
      <c r="C389" s="76" t="s">
        <v>377</v>
      </c>
      <c r="D389" s="72">
        <v>5.6</v>
      </c>
      <c r="E389" s="73">
        <f t="shared" si="5"/>
        <v>60.9</v>
      </c>
      <c r="F389" s="74">
        <v>341.04</v>
      </c>
      <c r="L389" s="75"/>
    </row>
    <row r="390" s="55" customFormat="1" ht="17" customHeight="1" spans="1:12">
      <c r="A390" s="69">
        <v>383</v>
      </c>
      <c r="B390" s="70" t="s">
        <v>345</v>
      </c>
      <c r="C390" s="76" t="s">
        <v>378</v>
      </c>
      <c r="D390" s="72">
        <v>7.1</v>
      </c>
      <c r="E390" s="73">
        <f t="shared" si="5"/>
        <v>60.9</v>
      </c>
      <c r="F390" s="74">
        <v>432.39</v>
      </c>
      <c r="L390" s="75"/>
    </row>
    <row r="391" s="55" customFormat="1" ht="17" customHeight="1" spans="1:12">
      <c r="A391" s="69">
        <v>384</v>
      </c>
      <c r="B391" s="70" t="s">
        <v>345</v>
      </c>
      <c r="C391" s="76" t="s">
        <v>379</v>
      </c>
      <c r="D391" s="72">
        <v>6.6</v>
      </c>
      <c r="E391" s="73">
        <f t="shared" si="5"/>
        <v>60.9</v>
      </c>
      <c r="F391" s="74">
        <v>401.94</v>
      </c>
      <c r="L391" s="75"/>
    </row>
    <row r="392" s="55" customFormat="1" ht="17" customHeight="1" spans="1:12">
      <c r="A392" s="69">
        <v>385</v>
      </c>
      <c r="B392" s="70" t="s">
        <v>345</v>
      </c>
      <c r="C392" s="76" t="s">
        <v>380</v>
      </c>
      <c r="D392" s="72">
        <v>7.48</v>
      </c>
      <c r="E392" s="73">
        <f t="shared" si="5"/>
        <v>60.9</v>
      </c>
      <c r="F392" s="74">
        <v>455.53</v>
      </c>
      <c r="L392" s="75"/>
    </row>
    <row r="393" s="55" customFormat="1" ht="17" customHeight="1" spans="1:12">
      <c r="A393" s="69">
        <v>386</v>
      </c>
      <c r="B393" s="70" t="s">
        <v>345</v>
      </c>
      <c r="C393" s="76" t="s">
        <v>381</v>
      </c>
      <c r="D393" s="72">
        <v>7</v>
      </c>
      <c r="E393" s="73">
        <f t="shared" ref="E393:E456" si="6">E392</f>
        <v>60.9</v>
      </c>
      <c r="F393" s="74">
        <v>426.3</v>
      </c>
      <c r="L393" s="75"/>
    </row>
    <row r="394" s="55" customFormat="1" ht="17" customHeight="1" spans="1:12">
      <c r="A394" s="69">
        <v>387</v>
      </c>
      <c r="B394" s="70" t="s">
        <v>345</v>
      </c>
      <c r="C394" s="76" t="s">
        <v>382</v>
      </c>
      <c r="D394" s="72">
        <v>4.48</v>
      </c>
      <c r="E394" s="73">
        <f t="shared" si="6"/>
        <v>60.9</v>
      </c>
      <c r="F394" s="74">
        <v>272.83</v>
      </c>
      <c r="L394" s="75"/>
    </row>
    <row r="395" s="55" customFormat="1" ht="17" customHeight="1" spans="1:12">
      <c r="A395" s="69">
        <v>388</v>
      </c>
      <c r="B395" s="70" t="s">
        <v>345</v>
      </c>
      <c r="C395" s="76" t="s">
        <v>383</v>
      </c>
      <c r="D395" s="72">
        <v>9.2</v>
      </c>
      <c r="E395" s="73">
        <f t="shared" si="6"/>
        <v>60.9</v>
      </c>
      <c r="F395" s="74">
        <v>560.28</v>
      </c>
      <c r="L395" s="75"/>
    </row>
    <row r="396" s="55" customFormat="1" ht="17" customHeight="1" spans="1:12">
      <c r="A396" s="69">
        <v>389</v>
      </c>
      <c r="B396" s="70" t="s">
        <v>345</v>
      </c>
      <c r="C396" s="76" t="s">
        <v>384</v>
      </c>
      <c r="D396" s="72">
        <v>3.9</v>
      </c>
      <c r="E396" s="73">
        <f t="shared" si="6"/>
        <v>60.9</v>
      </c>
      <c r="F396" s="74">
        <v>237.51</v>
      </c>
      <c r="L396" s="75"/>
    </row>
    <row r="397" s="55" customFormat="1" ht="17" customHeight="1" spans="1:12">
      <c r="A397" s="69">
        <v>390</v>
      </c>
      <c r="B397" s="70" t="s">
        <v>345</v>
      </c>
      <c r="C397" s="76" t="s">
        <v>385</v>
      </c>
      <c r="D397" s="72">
        <v>5.4</v>
      </c>
      <c r="E397" s="73">
        <f t="shared" si="6"/>
        <v>60.9</v>
      </c>
      <c r="F397" s="74">
        <v>328.86</v>
      </c>
      <c r="L397" s="75"/>
    </row>
    <row r="398" s="55" customFormat="1" ht="17" customHeight="1" spans="1:12">
      <c r="A398" s="69">
        <v>391</v>
      </c>
      <c r="B398" s="70" t="s">
        <v>345</v>
      </c>
      <c r="C398" s="76" t="s">
        <v>386</v>
      </c>
      <c r="D398" s="72">
        <v>3.4</v>
      </c>
      <c r="E398" s="73">
        <f t="shared" si="6"/>
        <v>60.9</v>
      </c>
      <c r="F398" s="74">
        <v>207.06</v>
      </c>
      <c r="L398" s="75"/>
    </row>
    <row r="399" s="55" customFormat="1" ht="17" customHeight="1" spans="1:12">
      <c r="A399" s="69">
        <v>392</v>
      </c>
      <c r="B399" s="70" t="s">
        <v>345</v>
      </c>
      <c r="C399" s="76" t="s">
        <v>387</v>
      </c>
      <c r="D399" s="72">
        <v>4.4</v>
      </c>
      <c r="E399" s="73">
        <f t="shared" si="6"/>
        <v>60.9</v>
      </c>
      <c r="F399" s="74">
        <v>267.96</v>
      </c>
      <c r="L399" s="75"/>
    </row>
    <row r="400" s="55" customFormat="1" ht="17" customHeight="1" spans="1:12">
      <c r="A400" s="69">
        <v>393</v>
      </c>
      <c r="B400" s="70" t="s">
        <v>345</v>
      </c>
      <c r="C400" s="76" t="s">
        <v>388</v>
      </c>
      <c r="D400" s="72">
        <v>2.88</v>
      </c>
      <c r="E400" s="73">
        <f t="shared" si="6"/>
        <v>60.9</v>
      </c>
      <c r="F400" s="74">
        <v>175.39</v>
      </c>
      <c r="L400" s="75"/>
    </row>
    <row r="401" s="55" customFormat="1" ht="17" customHeight="1" spans="1:12">
      <c r="A401" s="69">
        <v>394</v>
      </c>
      <c r="B401" s="70" t="s">
        <v>345</v>
      </c>
      <c r="C401" s="76" t="s">
        <v>389</v>
      </c>
      <c r="D401" s="72">
        <v>8.32</v>
      </c>
      <c r="E401" s="73">
        <f t="shared" si="6"/>
        <v>60.9</v>
      </c>
      <c r="F401" s="74">
        <v>506.69</v>
      </c>
      <c r="L401" s="75"/>
    </row>
    <row r="402" s="55" customFormat="1" ht="17" customHeight="1" spans="1:12">
      <c r="A402" s="69">
        <v>395</v>
      </c>
      <c r="B402" s="70" t="s">
        <v>345</v>
      </c>
      <c r="C402" s="76" t="s">
        <v>390</v>
      </c>
      <c r="D402" s="72">
        <v>2.56</v>
      </c>
      <c r="E402" s="73">
        <f t="shared" si="6"/>
        <v>60.9</v>
      </c>
      <c r="F402" s="74">
        <v>155.9</v>
      </c>
      <c r="L402" s="75"/>
    </row>
    <row r="403" s="55" customFormat="1" ht="17" customHeight="1" spans="1:12">
      <c r="A403" s="69">
        <v>396</v>
      </c>
      <c r="B403" s="70" t="s">
        <v>345</v>
      </c>
      <c r="C403" s="76" t="s">
        <v>391</v>
      </c>
      <c r="D403" s="72">
        <v>4.06</v>
      </c>
      <c r="E403" s="73">
        <f t="shared" si="6"/>
        <v>60.9</v>
      </c>
      <c r="F403" s="74">
        <v>247.25</v>
      </c>
      <c r="L403" s="75"/>
    </row>
    <row r="404" s="55" customFormat="1" ht="17" customHeight="1" spans="1:12">
      <c r="A404" s="69">
        <v>397</v>
      </c>
      <c r="B404" s="70" t="s">
        <v>345</v>
      </c>
      <c r="C404" s="76" t="s">
        <v>392</v>
      </c>
      <c r="D404" s="72">
        <v>6.68</v>
      </c>
      <c r="E404" s="73">
        <f t="shared" si="6"/>
        <v>60.9</v>
      </c>
      <c r="F404" s="74">
        <v>406.81</v>
      </c>
      <c r="L404" s="75"/>
    </row>
    <row r="405" s="55" customFormat="1" ht="17" customHeight="1" spans="1:12">
      <c r="A405" s="69">
        <v>398</v>
      </c>
      <c r="B405" s="70" t="s">
        <v>345</v>
      </c>
      <c r="C405" s="76" t="s">
        <v>393</v>
      </c>
      <c r="D405" s="72">
        <v>6.4</v>
      </c>
      <c r="E405" s="73">
        <f t="shared" si="6"/>
        <v>60.9</v>
      </c>
      <c r="F405" s="74">
        <v>389.76</v>
      </c>
      <c r="L405" s="75"/>
    </row>
    <row r="406" s="55" customFormat="1" ht="17" customHeight="1" spans="1:12">
      <c r="A406" s="69">
        <v>399</v>
      </c>
      <c r="B406" s="70" t="s">
        <v>345</v>
      </c>
      <c r="C406" s="76" t="s">
        <v>394</v>
      </c>
      <c r="D406" s="72">
        <v>4</v>
      </c>
      <c r="E406" s="73">
        <f t="shared" si="6"/>
        <v>60.9</v>
      </c>
      <c r="F406" s="74">
        <v>243.6</v>
      </c>
      <c r="L406" s="75"/>
    </row>
    <row r="407" s="55" customFormat="1" ht="17" customHeight="1" spans="1:12">
      <c r="A407" s="69">
        <v>400</v>
      </c>
      <c r="B407" s="70" t="s">
        <v>345</v>
      </c>
      <c r="C407" s="76" t="s">
        <v>395</v>
      </c>
      <c r="D407" s="72">
        <v>5.6</v>
      </c>
      <c r="E407" s="73">
        <f t="shared" si="6"/>
        <v>60.9</v>
      </c>
      <c r="F407" s="74">
        <v>341.04</v>
      </c>
      <c r="L407" s="75"/>
    </row>
    <row r="408" s="55" customFormat="1" ht="17" customHeight="1" spans="1:12">
      <c r="A408" s="69">
        <v>401</v>
      </c>
      <c r="B408" s="70" t="s">
        <v>345</v>
      </c>
      <c r="C408" s="76" t="s">
        <v>396</v>
      </c>
      <c r="D408" s="72">
        <v>4</v>
      </c>
      <c r="E408" s="73">
        <f t="shared" si="6"/>
        <v>60.9</v>
      </c>
      <c r="F408" s="74">
        <v>243.6</v>
      </c>
      <c r="L408" s="75"/>
    </row>
    <row r="409" s="55" customFormat="1" ht="17" customHeight="1" spans="1:12">
      <c r="A409" s="69">
        <v>402</v>
      </c>
      <c r="B409" s="70" t="s">
        <v>345</v>
      </c>
      <c r="C409" s="76" t="s">
        <v>397</v>
      </c>
      <c r="D409" s="72">
        <v>3</v>
      </c>
      <c r="E409" s="73">
        <f t="shared" si="6"/>
        <v>60.9</v>
      </c>
      <c r="F409" s="74">
        <v>182.7</v>
      </c>
      <c r="L409" s="75"/>
    </row>
    <row r="410" s="55" customFormat="1" ht="17" customHeight="1" spans="1:12">
      <c r="A410" s="69">
        <v>403</v>
      </c>
      <c r="B410" s="70" t="s">
        <v>345</v>
      </c>
      <c r="C410" s="76" t="s">
        <v>398</v>
      </c>
      <c r="D410" s="72">
        <v>1.4</v>
      </c>
      <c r="E410" s="73">
        <f t="shared" si="6"/>
        <v>60.9</v>
      </c>
      <c r="F410" s="74">
        <v>85.26</v>
      </c>
      <c r="L410" s="75"/>
    </row>
    <row r="411" s="55" customFormat="1" ht="17" customHeight="1" spans="1:12">
      <c r="A411" s="69">
        <v>404</v>
      </c>
      <c r="B411" s="70" t="s">
        <v>345</v>
      </c>
      <c r="C411" s="76" t="s">
        <v>399</v>
      </c>
      <c r="D411" s="72">
        <v>5.52</v>
      </c>
      <c r="E411" s="73">
        <f t="shared" si="6"/>
        <v>60.9</v>
      </c>
      <c r="F411" s="74">
        <v>336.17</v>
      </c>
      <c r="L411" s="75"/>
    </row>
    <row r="412" s="55" customFormat="1" ht="17" customHeight="1" spans="1:12">
      <c r="A412" s="69">
        <v>405</v>
      </c>
      <c r="B412" s="70" t="s">
        <v>345</v>
      </c>
      <c r="C412" s="76" t="s">
        <v>399</v>
      </c>
      <c r="D412" s="72">
        <v>5.52</v>
      </c>
      <c r="E412" s="73">
        <f t="shared" si="6"/>
        <v>60.9</v>
      </c>
      <c r="F412" s="74">
        <v>336.17</v>
      </c>
      <c r="L412" s="75"/>
    </row>
    <row r="413" s="55" customFormat="1" ht="17" customHeight="1" spans="1:12">
      <c r="A413" s="69">
        <v>406</v>
      </c>
      <c r="B413" s="70" t="s">
        <v>345</v>
      </c>
      <c r="C413" s="76" t="s">
        <v>400</v>
      </c>
      <c r="D413" s="72">
        <v>6</v>
      </c>
      <c r="E413" s="73">
        <f t="shared" si="6"/>
        <v>60.9</v>
      </c>
      <c r="F413" s="74">
        <v>365.4</v>
      </c>
      <c r="L413" s="75"/>
    </row>
    <row r="414" s="55" customFormat="1" ht="17" customHeight="1" spans="1:12">
      <c r="A414" s="69">
        <v>407</v>
      </c>
      <c r="B414" s="70" t="s">
        <v>345</v>
      </c>
      <c r="C414" s="76" t="s">
        <v>401</v>
      </c>
      <c r="D414" s="72">
        <v>3.4</v>
      </c>
      <c r="E414" s="73">
        <f t="shared" si="6"/>
        <v>60.9</v>
      </c>
      <c r="F414" s="74">
        <v>207.06</v>
      </c>
      <c r="L414" s="75"/>
    </row>
    <row r="415" s="55" customFormat="1" ht="17" customHeight="1" spans="1:12">
      <c r="A415" s="69">
        <v>408</v>
      </c>
      <c r="B415" s="70" t="s">
        <v>345</v>
      </c>
      <c r="C415" s="76" t="s">
        <v>402</v>
      </c>
      <c r="D415" s="72">
        <v>5</v>
      </c>
      <c r="E415" s="73">
        <f t="shared" si="6"/>
        <v>60.9</v>
      </c>
      <c r="F415" s="74">
        <v>304.5</v>
      </c>
      <c r="L415" s="75"/>
    </row>
    <row r="416" s="55" customFormat="1" ht="17" customHeight="1" spans="1:12">
      <c r="A416" s="69">
        <v>409</v>
      </c>
      <c r="B416" s="70" t="s">
        <v>345</v>
      </c>
      <c r="C416" s="76" t="s">
        <v>403</v>
      </c>
      <c r="D416" s="72">
        <v>4</v>
      </c>
      <c r="E416" s="73">
        <f t="shared" si="6"/>
        <v>60.9</v>
      </c>
      <c r="F416" s="74">
        <v>243.6</v>
      </c>
      <c r="L416" s="75"/>
    </row>
    <row r="417" s="55" customFormat="1" ht="17" customHeight="1" spans="1:12">
      <c r="A417" s="69">
        <v>410</v>
      </c>
      <c r="B417" s="70" t="s">
        <v>345</v>
      </c>
      <c r="C417" s="76" t="s">
        <v>404</v>
      </c>
      <c r="D417" s="72">
        <v>2</v>
      </c>
      <c r="E417" s="73">
        <f t="shared" si="6"/>
        <v>60.9</v>
      </c>
      <c r="F417" s="74">
        <v>121.8</v>
      </c>
      <c r="L417" s="75"/>
    </row>
    <row r="418" s="55" customFormat="1" ht="17" customHeight="1" spans="1:12">
      <c r="A418" s="69">
        <v>411</v>
      </c>
      <c r="B418" s="70" t="s">
        <v>345</v>
      </c>
      <c r="C418" s="76" t="s">
        <v>405</v>
      </c>
      <c r="D418" s="72">
        <v>6</v>
      </c>
      <c r="E418" s="73">
        <f t="shared" si="6"/>
        <v>60.9</v>
      </c>
      <c r="F418" s="74">
        <v>365.4</v>
      </c>
      <c r="L418" s="75"/>
    </row>
    <row r="419" s="55" customFormat="1" ht="17" customHeight="1" spans="1:12">
      <c r="A419" s="69">
        <v>412</v>
      </c>
      <c r="B419" s="70" t="s">
        <v>345</v>
      </c>
      <c r="C419" s="76" t="s">
        <v>406</v>
      </c>
      <c r="D419" s="72">
        <v>5.08</v>
      </c>
      <c r="E419" s="73">
        <f t="shared" si="6"/>
        <v>60.9</v>
      </c>
      <c r="F419" s="74">
        <v>309.37</v>
      </c>
      <c r="L419" s="75"/>
    </row>
    <row r="420" s="55" customFormat="1" ht="17" customHeight="1" spans="1:12">
      <c r="A420" s="69">
        <v>413</v>
      </c>
      <c r="B420" s="70" t="s">
        <v>345</v>
      </c>
      <c r="C420" s="76" t="s">
        <v>407</v>
      </c>
      <c r="D420" s="72">
        <v>2.58</v>
      </c>
      <c r="E420" s="73">
        <f t="shared" si="6"/>
        <v>60.9</v>
      </c>
      <c r="F420" s="74">
        <v>157.12</v>
      </c>
      <c r="L420" s="75"/>
    </row>
    <row r="421" s="55" customFormat="1" ht="17" customHeight="1" spans="1:12">
      <c r="A421" s="69">
        <v>414</v>
      </c>
      <c r="B421" s="70" t="s">
        <v>345</v>
      </c>
      <c r="C421" s="76" t="s">
        <v>408</v>
      </c>
      <c r="D421" s="72">
        <v>3.26</v>
      </c>
      <c r="E421" s="73">
        <f t="shared" si="6"/>
        <v>60.9</v>
      </c>
      <c r="F421" s="74">
        <v>198.53</v>
      </c>
      <c r="L421" s="75"/>
    </row>
    <row r="422" s="55" customFormat="1" ht="17" customHeight="1" spans="1:12">
      <c r="A422" s="69">
        <v>415</v>
      </c>
      <c r="B422" s="70" t="s">
        <v>345</v>
      </c>
      <c r="C422" s="76" t="s">
        <v>409</v>
      </c>
      <c r="D422" s="72">
        <v>4</v>
      </c>
      <c r="E422" s="73">
        <f t="shared" si="6"/>
        <v>60.9</v>
      </c>
      <c r="F422" s="74">
        <v>243.6</v>
      </c>
      <c r="L422" s="75"/>
    </row>
    <row r="423" s="55" customFormat="1" ht="17" customHeight="1" spans="1:12">
      <c r="A423" s="69">
        <v>416</v>
      </c>
      <c r="B423" s="70" t="s">
        <v>345</v>
      </c>
      <c r="C423" s="76" t="s">
        <v>410</v>
      </c>
      <c r="D423" s="72">
        <v>3.92</v>
      </c>
      <c r="E423" s="73">
        <f t="shared" si="6"/>
        <v>60.9</v>
      </c>
      <c r="F423" s="74">
        <v>238.73</v>
      </c>
      <c r="L423" s="75"/>
    </row>
    <row r="424" s="55" customFormat="1" ht="17" customHeight="1" spans="1:12">
      <c r="A424" s="69">
        <v>417</v>
      </c>
      <c r="B424" s="70" t="s">
        <v>345</v>
      </c>
      <c r="C424" s="76" t="s">
        <v>411</v>
      </c>
      <c r="D424" s="72">
        <v>5</v>
      </c>
      <c r="E424" s="73">
        <f t="shared" si="6"/>
        <v>60.9</v>
      </c>
      <c r="F424" s="74">
        <v>304.5</v>
      </c>
      <c r="L424" s="75"/>
    </row>
    <row r="425" s="55" customFormat="1" ht="17" customHeight="1" spans="1:12">
      <c r="A425" s="69">
        <v>418</v>
      </c>
      <c r="B425" s="70" t="s">
        <v>345</v>
      </c>
      <c r="C425" s="76" t="s">
        <v>412</v>
      </c>
      <c r="D425" s="72">
        <v>2.26</v>
      </c>
      <c r="E425" s="73">
        <f t="shared" si="6"/>
        <v>60.9</v>
      </c>
      <c r="F425" s="74">
        <v>137.63</v>
      </c>
      <c r="L425" s="75"/>
    </row>
    <row r="426" s="55" customFormat="1" ht="17" customHeight="1" spans="1:12">
      <c r="A426" s="69">
        <v>419</v>
      </c>
      <c r="B426" s="70" t="s">
        <v>345</v>
      </c>
      <c r="C426" s="76" t="s">
        <v>413</v>
      </c>
      <c r="D426" s="72">
        <v>3.88</v>
      </c>
      <c r="E426" s="73">
        <f t="shared" si="6"/>
        <v>60.9</v>
      </c>
      <c r="F426" s="74">
        <v>236.29</v>
      </c>
      <c r="L426" s="75"/>
    </row>
    <row r="427" s="55" customFormat="1" ht="17" customHeight="1" spans="1:12">
      <c r="A427" s="69">
        <v>420</v>
      </c>
      <c r="B427" s="70" t="s">
        <v>345</v>
      </c>
      <c r="C427" s="76" t="s">
        <v>414</v>
      </c>
      <c r="D427" s="72">
        <v>1.56</v>
      </c>
      <c r="E427" s="73">
        <f t="shared" si="6"/>
        <v>60.9</v>
      </c>
      <c r="F427" s="74">
        <v>95</v>
      </c>
      <c r="L427" s="75"/>
    </row>
    <row r="428" s="55" customFormat="1" ht="17" customHeight="1" spans="1:12">
      <c r="A428" s="69">
        <v>421</v>
      </c>
      <c r="B428" s="70" t="s">
        <v>345</v>
      </c>
      <c r="C428" s="76" t="s">
        <v>415</v>
      </c>
      <c r="D428" s="72">
        <v>3</v>
      </c>
      <c r="E428" s="73">
        <f t="shared" si="6"/>
        <v>60.9</v>
      </c>
      <c r="F428" s="74">
        <v>182.7</v>
      </c>
      <c r="L428" s="75"/>
    </row>
    <row r="429" s="55" customFormat="1" ht="17" customHeight="1" spans="1:12">
      <c r="A429" s="69">
        <v>422</v>
      </c>
      <c r="B429" s="70" t="s">
        <v>345</v>
      </c>
      <c r="C429" s="76" t="s">
        <v>416</v>
      </c>
      <c r="D429" s="72">
        <v>4</v>
      </c>
      <c r="E429" s="73">
        <f t="shared" si="6"/>
        <v>60.9</v>
      </c>
      <c r="F429" s="74">
        <v>243.6</v>
      </c>
      <c r="L429" s="75"/>
    </row>
    <row r="430" s="55" customFormat="1" ht="17" customHeight="1" spans="1:12">
      <c r="A430" s="69">
        <v>423</v>
      </c>
      <c r="B430" s="70" t="s">
        <v>345</v>
      </c>
      <c r="C430" s="76" t="s">
        <v>417</v>
      </c>
      <c r="D430" s="72">
        <v>1.4</v>
      </c>
      <c r="E430" s="73">
        <f t="shared" si="6"/>
        <v>60.9</v>
      </c>
      <c r="F430" s="74">
        <v>85.26</v>
      </c>
      <c r="L430" s="75"/>
    </row>
    <row r="431" s="55" customFormat="1" ht="17" customHeight="1" spans="1:12">
      <c r="A431" s="69">
        <v>424</v>
      </c>
      <c r="B431" s="70" t="s">
        <v>345</v>
      </c>
      <c r="C431" s="76" t="s">
        <v>418</v>
      </c>
      <c r="D431" s="72">
        <v>5.48</v>
      </c>
      <c r="E431" s="73">
        <f t="shared" si="6"/>
        <v>60.9</v>
      </c>
      <c r="F431" s="74">
        <v>333.73</v>
      </c>
      <c r="L431" s="75"/>
    </row>
    <row r="432" s="55" customFormat="1" ht="17" customHeight="1" spans="1:12">
      <c r="A432" s="69">
        <v>425</v>
      </c>
      <c r="B432" s="70" t="s">
        <v>345</v>
      </c>
      <c r="C432" s="76" t="s">
        <v>419</v>
      </c>
      <c r="D432" s="72">
        <v>4</v>
      </c>
      <c r="E432" s="73">
        <f t="shared" si="6"/>
        <v>60.9</v>
      </c>
      <c r="F432" s="74">
        <v>243.6</v>
      </c>
      <c r="L432" s="75"/>
    </row>
    <row r="433" s="55" customFormat="1" ht="17" customHeight="1" spans="1:12">
      <c r="A433" s="69">
        <v>426</v>
      </c>
      <c r="B433" s="70" t="s">
        <v>345</v>
      </c>
      <c r="C433" s="76" t="s">
        <v>420</v>
      </c>
      <c r="D433" s="72">
        <v>5.3</v>
      </c>
      <c r="E433" s="73">
        <f t="shared" si="6"/>
        <v>60.9</v>
      </c>
      <c r="F433" s="74">
        <v>322.77</v>
      </c>
      <c r="L433" s="75"/>
    </row>
    <row r="434" s="55" customFormat="1" ht="17" customHeight="1" spans="1:12">
      <c r="A434" s="69">
        <v>427</v>
      </c>
      <c r="B434" s="70" t="s">
        <v>345</v>
      </c>
      <c r="C434" s="76" t="s">
        <v>421</v>
      </c>
      <c r="D434" s="72">
        <v>1</v>
      </c>
      <c r="E434" s="73">
        <f t="shared" si="6"/>
        <v>60.9</v>
      </c>
      <c r="F434" s="74">
        <v>60.9</v>
      </c>
      <c r="L434" s="75"/>
    </row>
    <row r="435" s="55" customFormat="1" ht="17" customHeight="1" spans="1:12">
      <c r="A435" s="69">
        <v>428</v>
      </c>
      <c r="B435" s="70" t="s">
        <v>345</v>
      </c>
      <c r="C435" s="76" t="s">
        <v>422</v>
      </c>
      <c r="D435" s="72">
        <v>1</v>
      </c>
      <c r="E435" s="73">
        <f t="shared" si="6"/>
        <v>60.9</v>
      </c>
      <c r="F435" s="74">
        <v>60.9</v>
      </c>
      <c r="L435" s="75"/>
    </row>
    <row r="436" s="55" customFormat="1" ht="17" customHeight="1" spans="1:12">
      <c r="A436" s="69">
        <v>429</v>
      </c>
      <c r="B436" s="70" t="s">
        <v>345</v>
      </c>
      <c r="C436" s="76" t="s">
        <v>423</v>
      </c>
      <c r="D436" s="72">
        <v>1</v>
      </c>
      <c r="E436" s="73">
        <f t="shared" si="6"/>
        <v>60.9</v>
      </c>
      <c r="F436" s="74">
        <v>60.9</v>
      </c>
      <c r="L436" s="75"/>
    </row>
    <row r="437" s="55" customFormat="1" ht="17" customHeight="1" spans="1:12">
      <c r="A437" s="69">
        <v>430</v>
      </c>
      <c r="B437" s="70" t="s">
        <v>345</v>
      </c>
      <c r="C437" s="76" t="s">
        <v>424</v>
      </c>
      <c r="D437" s="72">
        <v>2.3</v>
      </c>
      <c r="E437" s="73">
        <f t="shared" si="6"/>
        <v>60.9</v>
      </c>
      <c r="F437" s="74">
        <v>140.07</v>
      </c>
      <c r="L437" s="75"/>
    </row>
    <row r="438" s="55" customFormat="1" ht="17" customHeight="1" spans="1:12">
      <c r="A438" s="69">
        <v>431</v>
      </c>
      <c r="B438" s="70" t="s">
        <v>345</v>
      </c>
      <c r="C438" s="76" t="s">
        <v>425</v>
      </c>
      <c r="D438" s="72">
        <v>1</v>
      </c>
      <c r="E438" s="73">
        <f t="shared" si="6"/>
        <v>60.9</v>
      </c>
      <c r="F438" s="74">
        <v>60.9</v>
      </c>
      <c r="L438" s="75"/>
    </row>
    <row r="439" s="55" customFormat="1" ht="17" customHeight="1" spans="1:12">
      <c r="A439" s="69">
        <v>432</v>
      </c>
      <c r="B439" s="70" t="s">
        <v>345</v>
      </c>
      <c r="C439" s="76" t="s">
        <v>426</v>
      </c>
      <c r="D439" s="72">
        <v>1</v>
      </c>
      <c r="E439" s="73">
        <f t="shared" si="6"/>
        <v>60.9</v>
      </c>
      <c r="F439" s="74">
        <v>60.9</v>
      </c>
      <c r="L439" s="75"/>
    </row>
    <row r="440" s="55" customFormat="1" ht="17" customHeight="1" spans="1:12">
      <c r="A440" s="69">
        <v>433</v>
      </c>
      <c r="B440" s="70" t="s">
        <v>345</v>
      </c>
      <c r="C440" s="76" t="s">
        <v>427</v>
      </c>
      <c r="D440" s="72">
        <v>4</v>
      </c>
      <c r="E440" s="73">
        <f t="shared" si="6"/>
        <v>60.9</v>
      </c>
      <c r="F440" s="74">
        <v>243.6</v>
      </c>
      <c r="L440" s="75"/>
    </row>
    <row r="441" s="55" customFormat="1" ht="17" customHeight="1" spans="1:12">
      <c r="A441" s="69">
        <v>434</v>
      </c>
      <c r="B441" s="70" t="s">
        <v>345</v>
      </c>
      <c r="C441" s="76" t="s">
        <v>428</v>
      </c>
      <c r="D441" s="72">
        <v>2</v>
      </c>
      <c r="E441" s="73">
        <f t="shared" si="6"/>
        <v>60.9</v>
      </c>
      <c r="F441" s="74">
        <v>121.8</v>
      </c>
      <c r="L441" s="75"/>
    </row>
    <row r="442" s="55" customFormat="1" ht="17" customHeight="1" spans="1:12">
      <c r="A442" s="69">
        <v>435</v>
      </c>
      <c r="B442" s="70" t="s">
        <v>345</v>
      </c>
      <c r="C442" s="76" t="s">
        <v>429</v>
      </c>
      <c r="D442" s="72">
        <v>2</v>
      </c>
      <c r="E442" s="73">
        <f t="shared" si="6"/>
        <v>60.9</v>
      </c>
      <c r="F442" s="74">
        <v>121.8</v>
      </c>
      <c r="L442" s="75"/>
    </row>
    <row r="443" s="55" customFormat="1" ht="17" customHeight="1" spans="1:12">
      <c r="A443" s="69">
        <v>436</v>
      </c>
      <c r="B443" s="70" t="s">
        <v>345</v>
      </c>
      <c r="C443" s="76" t="s">
        <v>430</v>
      </c>
      <c r="D443" s="72">
        <v>3</v>
      </c>
      <c r="E443" s="73">
        <f t="shared" si="6"/>
        <v>60.9</v>
      </c>
      <c r="F443" s="74">
        <v>182.7</v>
      </c>
      <c r="L443" s="75"/>
    </row>
    <row r="444" s="55" customFormat="1" ht="17" customHeight="1" spans="1:12">
      <c r="A444" s="69">
        <v>437</v>
      </c>
      <c r="B444" s="70" t="s">
        <v>345</v>
      </c>
      <c r="C444" s="76" t="s">
        <v>431</v>
      </c>
      <c r="D444" s="72">
        <v>3.4</v>
      </c>
      <c r="E444" s="73">
        <f t="shared" si="6"/>
        <v>60.9</v>
      </c>
      <c r="F444" s="74">
        <v>207.06</v>
      </c>
      <c r="L444" s="75"/>
    </row>
    <row r="445" s="55" customFormat="1" ht="17" customHeight="1" spans="1:12">
      <c r="A445" s="69">
        <v>438</v>
      </c>
      <c r="B445" s="70" t="s">
        <v>345</v>
      </c>
      <c r="C445" s="76" t="s">
        <v>432</v>
      </c>
      <c r="D445" s="72">
        <v>2</v>
      </c>
      <c r="E445" s="73">
        <f t="shared" si="6"/>
        <v>60.9</v>
      </c>
      <c r="F445" s="74">
        <v>121.8</v>
      </c>
      <c r="L445" s="75"/>
    </row>
    <row r="446" s="55" customFormat="1" ht="17" customHeight="1" spans="1:12">
      <c r="A446" s="69">
        <v>439</v>
      </c>
      <c r="B446" s="70" t="s">
        <v>345</v>
      </c>
      <c r="C446" s="76" t="s">
        <v>433</v>
      </c>
      <c r="D446" s="72">
        <v>5</v>
      </c>
      <c r="E446" s="73">
        <f t="shared" si="6"/>
        <v>60.9</v>
      </c>
      <c r="F446" s="74">
        <v>304.5</v>
      </c>
      <c r="L446" s="75"/>
    </row>
    <row r="447" s="55" customFormat="1" ht="17" customHeight="1" spans="1:12">
      <c r="A447" s="69">
        <v>440</v>
      </c>
      <c r="B447" s="70" t="s">
        <v>345</v>
      </c>
      <c r="C447" s="76" t="s">
        <v>434</v>
      </c>
      <c r="D447" s="72">
        <v>3.8</v>
      </c>
      <c r="E447" s="73">
        <f t="shared" si="6"/>
        <v>60.9</v>
      </c>
      <c r="F447" s="74">
        <v>231.42</v>
      </c>
      <c r="L447" s="75"/>
    </row>
    <row r="448" s="55" customFormat="1" ht="17" customHeight="1" spans="1:12">
      <c r="A448" s="69">
        <v>441</v>
      </c>
      <c r="B448" s="70" t="s">
        <v>345</v>
      </c>
      <c r="C448" s="76" t="s">
        <v>435</v>
      </c>
      <c r="D448" s="72">
        <v>3.94</v>
      </c>
      <c r="E448" s="73">
        <f t="shared" si="6"/>
        <v>60.9</v>
      </c>
      <c r="F448" s="74">
        <v>239.95</v>
      </c>
      <c r="L448" s="75"/>
    </row>
    <row r="449" s="55" customFormat="1" ht="17" customHeight="1" spans="1:12">
      <c r="A449" s="69">
        <v>442</v>
      </c>
      <c r="B449" s="70" t="s">
        <v>345</v>
      </c>
      <c r="C449" s="76" t="s">
        <v>436</v>
      </c>
      <c r="D449" s="72">
        <v>4.06</v>
      </c>
      <c r="E449" s="73">
        <f t="shared" si="6"/>
        <v>60.9</v>
      </c>
      <c r="F449" s="74">
        <v>247.25</v>
      </c>
      <c r="L449" s="75"/>
    </row>
    <row r="450" s="55" customFormat="1" ht="17" customHeight="1" spans="1:12">
      <c r="A450" s="69">
        <v>443</v>
      </c>
      <c r="B450" s="70" t="s">
        <v>345</v>
      </c>
      <c r="C450" s="76" t="s">
        <v>437</v>
      </c>
      <c r="D450" s="72">
        <v>3</v>
      </c>
      <c r="E450" s="73">
        <f t="shared" si="6"/>
        <v>60.9</v>
      </c>
      <c r="F450" s="74">
        <v>182.7</v>
      </c>
      <c r="L450" s="75"/>
    </row>
    <row r="451" s="55" customFormat="1" ht="17" customHeight="1" spans="1:12">
      <c r="A451" s="69">
        <v>444</v>
      </c>
      <c r="B451" s="70" t="s">
        <v>345</v>
      </c>
      <c r="C451" s="76" t="s">
        <v>438</v>
      </c>
      <c r="D451" s="72">
        <v>2.98</v>
      </c>
      <c r="E451" s="73">
        <f t="shared" si="6"/>
        <v>60.9</v>
      </c>
      <c r="F451" s="74">
        <v>181.48</v>
      </c>
      <c r="L451" s="75"/>
    </row>
    <row r="452" s="55" customFormat="1" ht="17" customHeight="1" spans="1:12">
      <c r="A452" s="69">
        <v>445</v>
      </c>
      <c r="B452" s="70" t="s">
        <v>345</v>
      </c>
      <c r="C452" s="76" t="s">
        <v>439</v>
      </c>
      <c r="D452" s="72">
        <v>3.96</v>
      </c>
      <c r="E452" s="73">
        <f t="shared" si="6"/>
        <v>60.9</v>
      </c>
      <c r="F452" s="74">
        <v>241.16</v>
      </c>
      <c r="L452" s="75"/>
    </row>
    <row r="453" s="55" customFormat="1" ht="17" customHeight="1" spans="1:12">
      <c r="A453" s="69">
        <v>446</v>
      </c>
      <c r="B453" s="70" t="s">
        <v>345</v>
      </c>
      <c r="C453" s="76" t="s">
        <v>440</v>
      </c>
      <c r="D453" s="72">
        <v>4</v>
      </c>
      <c r="E453" s="73">
        <f t="shared" si="6"/>
        <v>60.9</v>
      </c>
      <c r="F453" s="74">
        <v>243.6</v>
      </c>
      <c r="L453" s="75"/>
    </row>
    <row r="454" s="55" customFormat="1" ht="17" customHeight="1" spans="1:12">
      <c r="A454" s="69">
        <v>447</v>
      </c>
      <c r="B454" s="70" t="s">
        <v>345</v>
      </c>
      <c r="C454" s="76" t="s">
        <v>441</v>
      </c>
      <c r="D454" s="72">
        <v>10</v>
      </c>
      <c r="E454" s="73">
        <f t="shared" si="6"/>
        <v>60.9</v>
      </c>
      <c r="F454" s="74">
        <v>609</v>
      </c>
      <c r="L454" s="75"/>
    </row>
    <row r="455" s="55" customFormat="1" ht="17" customHeight="1" spans="1:12">
      <c r="A455" s="69">
        <v>448</v>
      </c>
      <c r="B455" s="70" t="s">
        <v>345</v>
      </c>
      <c r="C455" s="76" t="s">
        <v>442</v>
      </c>
      <c r="D455" s="72">
        <v>3.98</v>
      </c>
      <c r="E455" s="73">
        <f t="shared" si="6"/>
        <v>60.9</v>
      </c>
      <c r="F455" s="74">
        <v>242.38</v>
      </c>
      <c r="L455" s="75"/>
    </row>
    <row r="456" s="55" customFormat="1" ht="17" customHeight="1" spans="1:12">
      <c r="A456" s="69">
        <v>449</v>
      </c>
      <c r="B456" s="70" t="s">
        <v>345</v>
      </c>
      <c r="C456" s="76" t="s">
        <v>443</v>
      </c>
      <c r="D456" s="72">
        <v>3.96</v>
      </c>
      <c r="E456" s="73">
        <f t="shared" si="6"/>
        <v>60.9</v>
      </c>
      <c r="F456" s="74">
        <v>241.16</v>
      </c>
      <c r="L456" s="75"/>
    </row>
    <row r="457" s="55" customFormat="1" ht="17" customHeight="1" spans="1:12">
      <c r="A457" s="69">
        <v>450</v>
      </c>
      <c r="B457" s="70" t="s">
        <v>345</v>
      </c>
      <c r="C457" s="76" t="s">
        <v>444</v>
      </c>
      <c r="D457" s="72">
        <v>3.4</v>
      </c>
      <c r="E457" s="73">
        <f t="shared" ref="E457:E520" si="7">E456</f>
        <v>60.9</v>
      </c>
      <c r="F457" s="74">
        <v>207.06</v>
      </c>
      <c r="L457" s="75"/>
    </row>
    <row r="458" s="55" customFormat="1" ht="17" customHeight="1" spans="1:12">
      <c r="A458" s="69">
        <v>451</v>
      </c>
      <c r="B458" s="70" t="s">
        <v>345</v>
      </c>
      <c r="C458" s="76" t="s">
        <v>445</v>
      </c>
      <c r="D458" s="72">
        <v>3.22</v>
      </c>
      <c r="E458" s="73">
        <f t="shared" si="7"/>
        <v>60.9</v>
      </c>
      <c r="F458" s="74">
        <v>196.1</v>
      </c>
      <c r="L458" s="75"/>
    </row>
    <row r="459" s="55" customFormat="1" ht="17" customHeight="1" spans="1:12">
      <c r="A459" s="69">
        <v>452</v>
      </c>
      <c r="B459" s="70" t="s">
        <v>345</v>
      </c>
      <c r="C459" s="76" t="s">
        <v>446</v>
      </c>
      <c r="D459" s="72">
        <v>4.98</v>
      </c>
      <c r="E459" s="73">
        <f t="shared" si="7"/>
        <v>60.9</v>
      </c>
      <c r="F459" s="74">
        <v>303.28</v>
      </c>
      <c r="L459" s="75"/>
    </row>
    <row r="460" s="55" customFormat="1" ht="17" customHeight="1" spans="1:12">
      <c r="A460" s="69">
        <v>453</v>
      </c>
      <c r="B460" s="70" t="s">
        <v>345</v>
      </c>
      <c r="C460" s="76" t="s">
        <v>447</v>
      </c>
      <c r="D460" s="72">
        <v>4</v>
      </c>
      <c r="E460" s="73">
        <f t="shared" si="7"/>
        <v>60.9</v>
      </c>
      <c r="F460" s="74">
        <v>243.6</v>
      </c>
      <c r="L460" s="75"/>
    </row>
    <row r="461" s="55" customFormat="1" ht="17" customHeight="1" spans="1:12">
      <c r="A461" s="69">
        <v>454</v>
      </c>
      <c r="B461" s="70" t="s">
        <v>345</v>
      </c>
      <c r="C461" s="76" t="s">
        <v>448</v>
      </c>
      <c r="D461" s="72">
        <v>4.06</v>
      </c>
      <c r="E461" s="73">
        <f t="shared" si="7"/>
        <v>60.9</v>
      </c>
      <c r="F461" s="74">
        <v>247.25</v>
      </c>
      <c r="L461" s="75"/>
    </row>
    <row r="462" s="55" customFormat="1" ht="17" customHeight="1" spans="1:12">
      <c r="A462" s="69">
        <v>455</v>
      </c>
      <c r="B462" s="70" t="s">
        <v>345</v>
      </c>
      <c r="C462" s="76" t="s">
        <v>449</v>
      </c>
      <c r="D462" s="72">
        <v>4</v>
      </c>
      <c r="E462" s="73">
        <f t="shared" si="7"/>
        <v>60.9</v>
      </c>
      <c r="F462" s="74">
        <v>243.6</v>
      </c>
      <c r="L462" s="75"/>
    </row>
    <row r="463" s="55" customFormat="1" ht="17" customHeight="1" spans="1:12">
      <c r="A463" s="69">
        <v>456</v>
      </c>
      <c r="B463" s="70" t="s">
        <v>345</v>
      </c>
      <c r="C463" s="76" t="s">
        <v>450</v>
      </c>
      <c r="D463" s="72">
        <v>4.32</v>
      </c>
      <c r="E463" s="73">
        <f t="shared" si="7"/>
        <v>60.9</v>
      </c>
      <c r="F463" s="74">
        <v>263.09</v>
      </c>
      <c r="L463" s="75"/>
    </row>
    <row r="464" s="55" customFormat="1" ht="17" customHeight="1" spans="1:12">
      <c r="A464" s="69">
        <v>457</v>
      </c>
      <c r="B464" s="70" t="s">
        <v>345</v>
      </c>
      <c r="C464" s="76" t="s">
        <v>451</v>
      </c>
      <c r="D464" s="72">
        <v>2</v>
      </c>
      <c r="E464" s="73">
        <f t="shared" si="7"/>
        <v>60.9</v>
      </c>
      <c r="F464" s="74">
        <v>121.8</v>
      </c>
      <c r="L464" s="75"/>
    </row>
    <row r="465" s="55" customFormat="1" ht="17" customHeight="1" spans="1:12">
      <c r="A465" s="69">
        <v>458</v>
      </c>
      <c r="B465" s="70" t="s">
        <v>345</v>
      </c>
      <c r="C465" s="76" t="s">
        <v>452</v>
      </c>
      <c r="D465" s="72">
        <v>4</v>
      </c>
      <c r="E465" s="73">
        <f t="shared" si="7"/>
        <v>60.9</v>
      </c>
      <c r="F465" s="74">
        <v>243.6</v>
      </c>
      <c r="L465" s="75"/>
    </row>
    <row r="466" s="55" customFormat="1" ht="17" customHeight="1" spans="1:12">
      <c r="A466" s="69">
        <v>459</v>
      </c>
      <c r="B466" s="70" t="s">
        <v>345</v>
      </c>
      <c r="C466" s="76" t="s">
        <v>453</v>
      </c>
      <c r="D466" s="72">
        <v>3</v>
      </c>
      <c r="E466" s="73">
        <f t="shared" si="7"/>
        <v>60.9</v>
      </c>
      <c r="F466" s="74">
        <v>182.7</v>
      </c>
      <c r="L466" s="75"/>
    </row>
    <row r="467" s="55" customFormat="1" ht="17" customHeight="1" spans="1:12">
      <c r="A467" s="69">
        <v>460</v>
      </c>
      <c r="B467" s="70" t="s">
        <v>345</v>
      </c>
      <c r="C467" s="76" t="s">
        <v>454</v>
      </c>
      <c r="D467" s="72">
        <v>4</v>
      </c>
      <c r="E467" s="73">
        <f t="shared" si="7"/>
        <v>60.9</v>
      </c>
      <c r="F467" s="74">
        <v>243.6</v>
      </c>
      <c r="L467" s="75"/>
    </row>
    <row r="468" s="55" customFormat="1" ht="17" customHeight="1" spans="1:12">
      <c r="A468" s="69">
        <v>461</v>
      </c>
      <c r="B468" s="70" t="s">
        <v>345</v>
      </c>
      <c r="C468" s="76" t="s">
        <v>455</v>
      </c>
      <c r="D468" s="72">
        <v>2</v>
      </c>
      <c r="E468" s="73">
        <f t="shared" si="7"/>
        <v>60.9</v>
      </c>
      <c r="F468" s="74">
        <v>121.8</v>
      </c>
      <c r="L468" s="75"/>
    </row>
    <row r="469" s="55" customFormat="1" ht="17" customHeight="1" spans="1:12">
      <c r="A469" s="69">
        <v>462</v>
      </c>
      <c r="B469" s="70" t="s">
        <v>345</v>
      </c>
      <c r="C469" s="76" t="s">
        <v>456</v>
      </c>
      <c r="D469" s="72">
        <v>2</v>
      </c>
      <c r="E469" s="73">
        <f t="shared" si="7"/>
        <v>60.9</v>
      </c>
      <c r="F469" s="74">
        <v>121.8</v>
      </c>
      <c r="L469" s="75"/>
    </row>
    <row r="470" s="55" customFormat="1" ht="17" customHeight="1" spans="1:12">
      <c r="A470" s="69">
        <v>463</v>
      </c>
      <c r="B470" s="70" t="s">
        <v>345</v>
      </c>
      <c r="C470" s="76" t="s">
        <v>457</v>
      </c>
      <c r="D470" s="72">
        <v>3</v>
      </c>
      <c r="E470" s="73">
        <f t="shared" si="7"/>
        <v>60.9</v>
      </c>
      <c r="F470" s="74">
        <v>182.7</v>
      </c>
      <c r="L470" s="75"/>
    </row>
    <row r="471" s="55" customFormat="1" ht="17" customHeight="1" spans="1:12">
      <c r="A471" s="69">
        <v>464</v>
      </c>
      <c r="B471" s="70" t="s">
        <v>345</v>
      </c>
      <c r="C471" s="76" t="s">
        <v>458</v>
      </c>
      <c r="D471" s="72">
        <v>2.78</v>
      </c>
      <c r="E471" s="73">
        <f t="shared" si="7"/>
        <v>60.9</v>
      </c>
      <c r="F471" s="74">
        <v>169.3</v>
      </c>
      <c r="L471" s="75"/>
    </row>
    <row r="472" s="55" customFormat="1" ht="17" customHeight="1" spans="1:12">
      <c r="A472" s="69">
        <v>465</v>
      </c>
      <c r="B472" s="70" t="s">
        <v>345</v>
      </c>
      <c r="C472" s="76" t="s">
        <v>459</v>
      </c>
      <c r="D472" s="72">
        <v>7</v>
      </c>
      <c r="E472" s="73">
        <f t="shared" si="7"/>
        <v>60.9</v>
      </c>
      <c r="F472" s="74">
        <v>426.3</v>
      </c>
      <c r="L472" s="75"/>
    </row>
    <row r="473" s="55" customFormat="1" ht="17" customHeight="1" spans="1:12">
      <c r="A473" s="69">
        <v>466</v>
      </c>
      <c r="B473" s="70" t="s">
        <v>345</v>
      </c>
      <c r="C473" s="76" t="s">
        <v>460</v>
      </c>
      <c r="D473" s="72">
        <v>3</v>
      </c>
      <c r="E473" s="73">
        <f t="shared" si="7"/>
        <v>60.9</v>
      </c>
      <c r="F473" s="74">
        <v>182.7</v>
      </c>
      <c r="L473" s="75"/>
    </row>
    <row r="474" s="55" customFormat="1" ht="17" customHeight="1" spans="1:12">
      <c r="A474" s="69">
        <v>467</v>
      </c>
      <c r="B474" s="70" t="s">
        <v>345</v>
      </c>
      <c r="C474" s="76" t="s">
        <v>461</v>
      </c>
      <c r="D474" s="72">
        <v>3.76</v>
      </c>
      <c r="E474" s="73">
        <f t="shared" si="7"/>
        <v>60.9</v>
      </c>
      <c r="F474" s="74">
        <v>228.98</v>
      </c>
      <c r="L474" s="75"/>
    </row>
    <row r="475" s="55" customFormat="1" ht="17" customHeight="1" spans="1:12">
      <c r="A475" s="69">
        <v>468</v>
      </c>
      <c r="B475" s="70" t="s">
        <v>345</v>
      </c>
      <c r="C475" s="76" t="s">
        <v>396</v>
      </c>
      <c r="D475" s="72">
        <v>3.36</v>
      </c>
      <c r="E475" s="73">
        <f t="shared" si="7"/>
        <v>60.9</v>
      </c>
      <c r="F475" s="74">
        <v>204.62</v>
      </c>
      <c r="L475" s="75"/>
    </row>
    <row r="476" s="55" customFormat="1" ht="17" customHeight="1" spans="1:12">
      <c r="A476" s="69">
        <v>469</v>
      </c>
      <c r="B476" s="70" t="s">
        <v>345</v>
      </c>
      <c r="C476" s="76" t="s">
        <v>462</v>
      </c>
      <c r="D476" s="72">
        <v>4</v>
      </c>
      <c r="E476" s="73">
        <f t="shared" si="7"/>
        <v>60.9</v>
      </c>
      <c r="F476" s="74">
        <v>243.6</v>
      </c>
      <c r="L476" s="75"/>
    </row>
    <row r="477" s="55" customFormat="1" ht="17" customHeight="1" spans="1:12">
      <c r="A477" s="69">
        <v>470</v>
      </c>
      <c r="B477" s="70" t="s">
        <v>345</v>
      </c>
      <c r="C477" s="76" t="s">
        <v>443</v>
      </c>
      <c r="D477" s="72">
        <v>1</v>
      </c>
      <c r="E477" s="73">
        <f t="shared" si="7"/>
        <v>60.9</v>
      </c>
      <c r="F477" s="74">
        <v>60.9</v>
      </c>
      <c r="L477" s="75"/>
    </row>
    <row r="478" s="55" customFormat="1" ht="17" customHeight="1" spans="1:12">
      <c r="A478" s="69">
        <v>471</v>
      </c>
      <c r="B478" s="70" t="s">
        <v>345</v>
      </c>
      <c r="C478" s="76" t="s">
        <v>463</v>
      </c>
      <c r="D478" s="72">
        <v>3</v>
      </c>
      <c r="E478" s="73">
        <f t="shared" si="7"/>
        <v>60.9</v>
      </c>
      <c r="F478" s="74">
        <v>182.7</v>
      </c>
      <c r="L478" s="75"/>
    </row>
    <row r="479" s="55" customFormat="1" ht="17" customHeight="1" spans="1:12">
      <c r="A479" s="69">
        <v>472</v>
      </c>
      <c r="B479" s="70" t="s">
        <v>345</v>
      </c>
      <c r="C479" s="76" t="s">
        <v>464</v>
      </c>
      <c r="D479" s="72">
        <v>3</v>
      </c>
      <c r="E479" s="73">
        <f t="shared" si="7"/>
        <v>60.9</v>
      </c>
      <c r="F479" s="74">
        <v>182.7</v>
      </c>
      <c r="L479" s="75"/>
    </row>
    <row r="480" s="55" customFormat="1" ht="17" customHeight="1" spans="1:12">
      <c r="A480" s="69">
        <v>473</v>
      </c>
      <c r="B480" s="70" t="s">
        <v>345</v>
      </c>
      <c r="C480" s="76" t="s">
        <v>465</v>
      </c>
      <c r="D480" s="72">
        <v>3.74</v>
      </c>
      <c r="E480" s="73">
        <f t="shared" si="7"/>
        <v>60.9</v>
      </c>
      <c r="F480" s="74">
        <v>227.77</v>
      </c>
      <c r="L480" s="75"/>
    </row>
    <row r="481" s="55" customFormat="1" ht="17" customHeight="1" spans="1:12">
      <c r="A481" s="69">
        <v>474</v>
      </c>
      <c r="B481" s="70" t="s">
        <v>345</v>
      </c>
      <c r="C481" s="76" t="s">
        <v>466</v>
      </c>
      <c r="D481" s="72">
        <v>4.18</v>
      </c>
      <c r="E481" s="73">
        <f t="shared" si="7"/>
        <v>60.9</v>
      </c>
      <c r="F481" s="74">
        <v>254.56</v>
      </c>
      <c r="L481" s="75"/>
    </row>
    <row r="482" s="55" customFormat="1" ht="17" customHeight="1" spans="1:12">
      <c r="A482" s="69">
        <v>475</v>
      </c>
      <c r="B482" s="70" t="s">
        <v>345</v>
      </c>
      <c r="C482" s="76" t="s">
        <v>467</v>
      </c>
      <c r="D482" s="72">
        <v>3.08</v>
      </c>
      <c r="E482" s="73">
        <f t="shared" si="7"/>
        <v>60.9</v>
      </c>
      <c r="F482" s="74">
        <v>187.57</v>
      </c>
      <c r="L482" s="75"/>
    </row>
    <row r="483" s="55" customFormat="1" ht="17" customHeight="1" spans="1:12">
      <c r="A483" s="69">
        <v>476</v>
      </c>
      <c r="B483" s="70" t="s">
        <v>345</v>
      </c>
      <c r="C483" s="76" t="s">
        <v>468</v>
      </c>
      <c r="D483" s="72">
        <v>6.06</v>
      </c>
      <c r="E483" s="73">
        <f t="shared" si="7"/>
        <v>60.9</v>
      </c>
      <c r="F483" s="74">
        <v>369.05</v>
      </c>
      <c r="L483" s="75"/>
    </row>
    <row r="484" s="55" customFormat="1" ht="17" customHeight="1" spans="1:12">
      <c r="A484" s="69">
        <v>477</v>
      </c>
      <c r="B484" s="70" t="s">
        <v>345</v>
      </c>
      <c r="C484" s="76" t="s">
        <v>469</v>
      </c>
      <c r="D484" s="72">
        <v>4.06</v>
      </c>
      <c r="E484" s="73">
        <f t="shared" si="7"/>
        <v>60.9</v>
      </c>
      <c r="F484" s="74">
        <v>247.25</v>
      </c>
      <c r="L484" s="75"/>
    </row>
    <row r="485" s="55" customFormat="1" ht="17" customHeight="1" spans="1:12">
      <c r="A485" s="69">
        <v>478</v>
      </c>
      <c r="B485" s="70" t="s">
        <v>345</v>
      </c>
      <c r="C485" s="76" t="s">
        <v>470</v>
      </c>
      <c r="D485" s="72">
        <v>3.06</v>
      </c>
      <c r="E485" s="73">
        <f t="shared" si="7"/>
        <v>60.9</v>
      </c>
      <c r="F485" s="74">
        <v>186.35</v>
      </c>
      <c r="L485" s="75"/>
    </row>
    <row r="486" s="55" customFormat="1" ht="17" customHeight="1" spans="1:12">
      <c r="A486" s="69">
        <v>479</v>
      </c>
      <c r="B486" s="70" t="s">
        <v>345</v>
      </c>
      <c r="C486" s="76" t="s">
        <v>471</v>
      </c>
      <c r="D486" s="72">
        <v>4.08</v>
      </c>
      <c r="E486" s="73">
        <f t="shared" si="7"/>
        <v>60.9</v>
      </c>
      <c r="F486" s="74">
        <v>248.47</v>
      </c>
      <c r="L486" s="75"/>
    </row>
    <row r="487" s="55" customFormat="1" ht="17" customHeight="1" spans="1:12">
      <c r="A487" s="69">
        <v>480</v>
      </c>
      <c r="B487" s="70" t="s">
        <v>345</v>
      </c>
      <c r="C487" s="76" t="s">
        <v>472</v>
      </c>
      <c r="D487" s="72">
        <v>4</v>
      </c>
      <c r="E487" s="73">
        <f t="shared" si="7"/>
        <v>60.9</v>
      </c>
      <c r="F487" s="74">
        <v>243.6</v>
      </c>
      <c r="L487" s="75"/>
    </row>
    <row r="488" s="55" customFormat="1" ht="17" customHeight="1" spans="1:12">
      <c r="A488" s="69">
        <v>481</v>
      </c>
      <c r="B488" s="70" t="s">
        <v>345</v>
      </c>
      <c r="C488" s="76" t="s">
        <v>473</v>
      </c>
      <c r="D488" s="72">
        <v>4</v>
      </c>
      <c r="E488" s="73">
        <f t="shared" si="7"/>
        <v>60.9</v>
      </c>
      <c r="F488" s="74">
        <v>243.6</v>
      </c>
      <c r="L488" s="75"/>
    </row>
    <row r="489" s="55" customFormat="1" ht="17" customHeight="1" spans="1:12">
      <c r="A489" s="69">
        <v>482</v>
      </c>
      <c r="B489" s="70" t="s">
        <v>345</v>
      </c>
      <c r="C489" s="76" t="s">
        <v>474</v>
      </c>
      <c r="D489" s="72">
        <v>2.06</v>
      </c>
      <c r="E489" s="73">
        <f t="shared" si="7"/>
        <v>60.9</v>
      </c>
      <c r="F489" s="74">
        <v>125.45</v>
      </c>
      <c r="L489" s="75"/>
    </row>
    <row r="490" s="55" customFormat="1" ht="17" customHeight="1" spans="1:12">
      <c r="A490" s="69">
        <v>483</v>
      </c>
      <c r="B490" s="70" t="s">
        <v>345</v>
      </c>
      <c r="C490" s="76" t="s">
        <v>475</v>
      </c>
      <c r="D490" s="72">
        <v>7.26</v>
      </c>
      <c r="E490" s="73">
        <f t="shared" si="7"/>
        <v>60.9</v>
      </c>
      <c r="F490" s="74">
        <v>442.13</v>
      </c>
      <c r="L490" s="75"/>
    </row>
    <row r="491" s="55" customFormat="1" ht="17" customHeight="1" spans="1:12">
      <c r="A491" s="69">
        <v>484</v>
      </c>
      <c r="B491" s="70" t="s">
        <v>345</v>
      </c>
      <c r="C491" s="76" t="s">
        <v>476</v>
      </c>
      <c r="D491" s="72">
        <v>4.12</v>
      </c>
      <c r="E491" s="73">
        <f t="shared" si="7"/>
        <v>60.9</v>
      </c>
      <c r="F491" s="74">
        <v>250.91</v>
      </c>
      <c r="L491" s="75"/>
    </row>
    <row r="492" s="55" customFormat="1" ht="17" customHeight="1" spans="1:12">
      <c r="A492" s="69">
        <v>485</v>
      </c>
      <c r="B492" s="70" t="s">
        <v>345</v>
      </c>
      <c r="C492" s="76" t="s">
        <v>477</v>
      </c>
      <c r="D492" s="72">
        <v>4</v>
      </c>
      <c r="E492" s="73">
        <f t="shared" si="7"/>
        <v>60.9</v>
      </c>
      <c r="F492" s="74">
        <v>243.6</v>
      </c>
      <c r="L492" s="75"/>
    </row>
    <row r="493" s="55" customFormat="1" ht="17" customHeight="1" spans="1:12">
      <c r="A493" s="69">
        <v>486</v>
      </c>
      <c r="B493" s="70" t="s">
        <v>345</v>
      </c>
      <c r="C493" s="76" t="s">
        <v>478</v>
      </c>
      <c r="D493" s="72">
        <v>3.06</v>
      </c>
      <c r="E493" s="73">
        <f t="shared" si="7"/>
        <v>60.9</v>
      </c>
      <c r="F493" s="74">
        <v>186.35</v>
      </c>
      <c r="L493" s="75"/>
    </row>
    <row r="494" s="55" customFormat="1" ht="17" customHeight="1" spans="1:12">
      <c r="A494" s="69">
        <v>487</v>
      </c>
      <c r="B494" s="70" t="s">
        <v>345</v>
      </c>
      <c r="C494" s="76" t="s">
        <v>479</v>
      </c>
      <c r="D494" s="72">
        <v>4.02</v>
      </c>
      <c r="E494" s="73">
        <f t="shared" si="7"/>
        <v>60.9</v>
      </c>
      <c r="F494" s="74">
        <v>244.82</v>
      </c>
      <c r="L494" s="75"/>
    </row>
    <row r="495" s="55" customFormat="1" ht="17" customHeight="1" spans="1:12">
      <c r="A495" s="69">
        <v>488</v>
      </c>
      <c r="B495" s="70" t="s">
        <v>345</v>
      </c>
      <c r="C495" s="76" t="s">
        <v>480</v>
      </c>
      <c r="D495" s="72">
        <v>4.1</v>
      </c>
      <c r="E495" s="73">
        <f t="shared" si="7"/>
        <v>60.9</v>
      </c>
      <c r="F495" s="74">
        <v>249.69</v>
      </c>
      <c r="L495" s="75"/>
    </row>
    <row r="496" s="55" customFormat="1" ht="17" customHeight="1" spans="1:12">
      <c r="A496" s="69">
        <v>489</v>
      </c>
      <c r="B496" s="70" t="s">
        <v>345</v>
      </c>
      <c r="C496" s="76" t="s">
        <v>481</v>
      </c>
      <c r="D496" s="72">
        <v>3</v>
      </c>
      <c r="E496" s="73">
        <f t="shared" si="7"/>
        <v>60.9</v>
      </c>
      <c r="F496" s="74">
        <v>182.7</v>
      </c>
      <c r="L496" s="75"/>
    </row>
    <row r="497" s="55" customFormat="1" ht="17" customHeight="1" spans="1:12">
      <c r="A497" s="69">
        <v>490</v>
      </c>
      <c r="B497" s="70" t="s">
        <v>345</v>
      </c>
      <c r="C497" s="76" t="s">
        <v>482</v>
      </c>
      <c r="D497" s="72">
        <v>4</v>
      </c>
      <c r="E497" s="73">
        <f t="shared" si="7"/>
        <v>60.9</v>
      </c>
      <c r="F497" s="74">
        <v>243.6</v>
      </c>
      <c r="L497" s="75"/>
    </row>
    <row r="498" s="55" customFormat="1" ht="17" customHeight="1" spans="1:12">
      <c r="A498" s="69">
        <v>491</v>
      </c>
      <c r="B498" s="70" t="s">
        <v>345</v>
      </c>
      <c r="C498" s="76" t="s">
        <v>483</v>
      </c>
      <c r="D498" s="72">
        <v>2</v>
      </c>
      <c r="E498" s="73">
        <f t="shared" si="7"/>
        <v>60.9</v>
      </c>
      <c r="F498" s="74">
        <v>121.8</v>
      </c>
      <c r="L498" s="75"/>
    </row>
    <row r="499" s="55" customFormat="1" ht="17" customHeight="1" spans="1:12">
      <c r="A499" s="69">
        <v>492</v>
      </c>
      <c r="B499" s="70" t="s">
        <v>345</v>
      </c>
      <c r="C499" s="76" t="s">
        <v>484</v>
      </c>
      <c r="D499" s="72">
        <v>4.06</v>
      </c>
      <c r="E499" s="73">
        <f t="shared" si="7"/>
        <v>60.9</v>
      </c>
      <c r="F499" s="74">
        <v>247.25</v>
      </c>
      <c r="L499" s="75"/>
    </row>
    <row r="500" s="55" customFormat="1" ht="17" customHeight="1" spans="1:12">
      <c r="A500" s="69">
        <v>493</v>
      </c>
      <c r="B500" s="70" t="s">
        <v>345</v>
      </c>
      <c r="C500" s="76" t="s">
        <v>485</v>
      </c>
      <c r="D500" s="72">
        <v>4</v>
      </c>
      <c r="E500" s="73">
        <f t="shared" si="7"/>
        <v>60.9</v>
      </c>
      <c r="F500" s="74">
        <v>243.6</v>
      </c>
      <c r="L500" s="75"/>
    </row>
    <row r="501" s="55" customFormat="1" ht="17" customHeight="1" spans="1:12">
      <c r="A501" s="69">
        <v>494</v>
      </c>
      <c r="B501" s="70" t="s">
        <v>345</v>
      </c>
      <c r="C501" s="76" t="s">
        <v>486</v>
      </c>
      <c r="D501" s="72">
        <v>2.04</v>
      </c>
      <c r="E501" s="73">
        <f t="shared" si="7"/>
        <v>60.9</v>
      </c>
      <c r="F501" s="74">
        <v>124.24</v>
      </c>
      <c r="L501" s="75"/>
    </row>
    <row r="502" s="55" customFormat="1" ht="17" customHeight="1" spans="1:12">
      <c r="A502" s="69">
        <v>495</v>
      </c>
      <c r="B502" s="70" t="s">
        <v>345</v>
      </c>
      <c r="C502" s="76" t="s">
        <v>487</v>
      </c>
      <c r="D502" s="72">
        <v>3.06</v>
      </c>
      <c r="E502" s="73">
        <f t="shared" si="7"/>
        <v>60.9</v>
      </c>
      <c r="F502" s="74">
        <v>186.35</v>
      </c>
      <c r="L502" s="75"/>
    </row>
    <row r="503" s="55" customFormat="1" ht="17" customHeight="1" spans="1:12">
      <c r="A503" s="69">
        <v>496</v>
      </c>
      <c r="B503" s="70" t="s">
        <v>345</v>
      </c>
      <c r="C503" s="76" t="s">
        <v>488</v>
      </c>
      <c r="D503" s="72">
        <v>3.06</v>
      </c>
      <c r="E503" s="73">
        <f t="shared" si="7"/>
        <v>60.9</v>
      </c>
      <c r="F503" s="74">
        <v>186.35</v>
      </c>
      <c r="L503" s="75"/>
    </row>
    <row r="504" s="55" customFormat="1" ht="17" customHeight="1" spans="1:12">
      <c r="A504" s="69">
        <v>497</v>
      </c>
      <c r="B504" s="70" t="s">
        <v>345</v>
      </c>
      <c r="C504" s="76" t="s">
        <v>489</v>
      </c>
      <c r="D504" s="72">
        <v>5.16</v>
      </c>
      <c r="E504" s="73">
        <f t="shared" si="7"/>
        <v>60.9</v>
      </c>
      <c r="F504" s="74">
        <v>314.24</v>
      </c>
      <c r="L504" s="75"/>
    </row>
    <row r="505" s="55" customFormat="1" ht="17" customHeight="1" spans="1:12">
      <c r="A505" s="69">
        <v>498</v>
      </c>
      <c r="B505" s="70" t="s">
        <v>345</v>
      </c>
      <c r="C505" s="76" t="s">
        <v>490</v>
      </c>
      <c r="D505" s="72">
        <v>3.3</v>
      </c>
      <c r="E505" s="73">
        <f t="shared" si="7"/>
        <v>60.9</v>
      </c>
      <c r="F505" s="74">
        <v>200.97</v>
      </c>
      <c r="L505" s="75"/>
    </row>
    <row r="506" s="55" customFormat="1" ht="17" customHeight="1" spans="1:12">
      <c r="A506" s="69">
        <v>499</v>
      </c>
      <c r="B506" s="70" t="s">
        <v>345</v>
      </c>
      <c r="C506" s="76" t="s">
        <v>491</v>
      </c>
      <c r="D506" s="72">
        <v>4</v>
      </c>
      <c r="E506" s="73">
        <f t="shared" si="7"/>
        <v>60.9</v>
      </c>
      <c r="F506" s="74">
        <v>243.6</v>
      </c>
      <c r="L506" s="75"/>
    </row>
    <row r="507" s="55" customFormat="1" ht="17" customHeight="1" spans="1:12">
      <c r="A507" s="69">
        <v>500</v>
      </c>
      <c r="B507" s="70" t="s">
        <v>345</v>
      </c>
      <c r="C507" s="76" t="s">
        <v>492</v>
      </c>
      <c r="D507" s="72">
        <v>5.04</v>
      </c>
      <c r="E507" s="73">
        <f t="shared" si="7"/>
        <v>60.9</v>
      </c>
      <c r="F507" s="74">
        <v>306.94</v>
      </c>
      <c r="L507" s="75"/>
    </row>
    <row r="508" s="55" customFormat="1" ht="17" customHeight="1" spans="1:12">
      <c r="A508" s="69">
        <v>501</v>
      </c>
      <c r="B508" s="70" t="s">
        <v>345</v>
      </c>
      <c r="C508" s="76" t="s">
        <v>493</v>
      </c>
      <c r="D508" s="72">
        <v>3.06</v>
      </c>
      <c r="E508" s="73">
        <f t="shared" si="7"/>
        <v>60.9</v>
      </c>
      <c r="F508" s="74">
        <v>186.35</v>
      </c>
      <c r="L508" s="75"/>
    </row>
    <row r="509" s="55" customFormat="1" ht="17" customHeight="1" spans="1:12">
      <c r="A509" s="69">
        <v>502</v>
      </c>
      <c r="B509" s="70" t="s">
        <v>345</v>
      </c>
      <c r="C509" s="76" t="s">
        <v>494</v>
      </c>
      <c r="D509" s="72">
        <v>4.1</v>
      </c>
      <c r="E509" s="73">
        <f t="shared" si="7"/>
        <v>60.9</v>
      </c>
      <c r="F509" s="74">
        <v>249.69</v>
      </c>
      <c r="L509" s="75"/>
    </row>
    <row r="510" s="55" customFormat="1" ht="17" customHeight="1" spans="1:12">
      <c r="A510" s="69">
        <v>503</v>
      </c>
      <c r="B510" s="70" t="s">
        <v>345</v>
      </c>
      <c r="C510" s="76" t="s">
        <v>495</v>
      </c>
      <c r="D510" s="72">
        <v>2.06</v>
      </c>
      <c r="E510" s="73">
        <f t="shared" si="7"/>
        <v>60.9</v>
      </c>
      <c r="F510" s="74">
        <v>125.45</v>
      </c>
      <c r="L510" s="75"/>
    </row>
    <row r="511" s="55" customFormat="1" ht="17" customHeight="1" spans="1:12">
      <c r="A511" s="69">
        <v>504</v>
      </c>
      <c r="B511" s="70" t="s">
        <v>345</v>
      </c>
      <c r="C511" s="76" t="s">
        <v>496</v>
      </c>
      <c r="D511" s="72">
        <v>4.1</v>
      </c>
      <c r="E511" s="73">
        <f t="shared" si="7"/>
        <v>60.9</v>
      </c>
      <c r="F511" s="74">
        <v>249.69</v>
      </c>
      <c r="L511" s="75"/>
    </row>
    <row r="512" s="55" customFormat="1" ht="17" customHeight="1" spans="1:12">
      <c r="A512" s="69">
        <v>505</v>
      </c>
      <c r="B512" s="70" t="s">
        <v>345</v>
      </c>
      <c r="C512" s="76" t="s">
        <v>497</v>
      </c>
      <c r="D512" s="72">
        <v>4</v>
      </c>
      <c r="E512" s="73">
        <f t="shared" si="7"/>
        <v>60.9</v>
      </c>
      <c r="F512" s="74">
        <v>243.6</v>
      </c>
      <c r="L512" s="75"/>
    </row>
    <row r="513" s="55" customFormat="1" ht="17" customHeight="1" spans="1:12">
      <c r="A513" s="69">
        <v>506</v>
      </c>
      <c r="B513" s="70" t="s">
        <v>345</v>
      </c>
      <c r="C513" s="76" t="s">
        <v>498</v>
      </c>
      <c r="D513" s="72">
        <v>8.1</v>
      </c>
      <c r="E513" s="73">
        <f t="shared" si="7"/>
        <v>60.9</v>
      </c>
      <c r="F513" s="74">
        <v>493.29</v>
      </c>
      <c r="L513" s="75"/>
    </row>
    <row r="514" s="55" customFormat="1" ht="17" customHeight="1" spans="1:12">
      <c r="A514" s="69">
        <v>507</v>
      </c>
      <c r="B514" s="70" t="s">
        <v>345</v>
      </c>
      <c r="C514" s="76" t="s">
        <v>499</v>
      </c>
      <c r="D514" s="72">
        <v>3</v>
      </c>
      <c r="E514" s="73">
        <f t="shared" si="7"/>
        <v>60.9</v>
      </c>
      <c r="F514" s="74">
        <v>182.7</v>
      </c>
      <c r="L514" s="75"/>
    </row>
    <row r="515" s="55" customFormat="1" ht="17" customHeight="1" spans="1:12">
      <c r="A515" s="69">
        <v>508</v>
      </c>
      <c r="B515" s="70" t="s">
        <v>345</v>
      </c>
      <c r="C515" s="76" t="s">
        <v>500</v>
      </c>
      <c r="D515" s="72">
        <v>3</v>
      </c>
      <c r="E515" s="73">
        <f t="shared" si="7"/>
        <v>60.9</v>
      </c>
      <c r="F515" s="74">
        <v>182.7</v>
      </c>
      <c r="L515" s="75"/>
    </row>
    <row r="516" s="55" customFormat="1" ht="17" customHeight="1" spans="1:12">
      <c r="A516" s="69">
        <v>509</v>
      </c>
      <c r="B516" s="70" t="s">
        <v>345</v>
      </c>
      <c r="C516" s="76" t="s">
        <v>496</v>
      </c>
      <c r="D516" s="72">
        <v>1</v>
      </c>
      <c r="E516" s="73">
        <f t="shared" si="7"/>
        <v>60.9</v>
      </c>
      <c r="F516" s="74">
        <v>60.9</v>
      </c>
      <c r="L516" s="75"/>
    </row>
    <row r="517" s="55" customFormat="1" ht="17" customHeight="1" spans="1:12">
      <c r="A517" s="69">
        <v>510</v>
      </c>
      <c r="B517" s="70" t="s">
        <v>345</v>
      </c>
      <c r="C517" s="76" t="s">
        <v>501</v>
      </c>
      <c r="D517" s="72">
        <v>2</v>
      </c>
      <c r="E517" s="73">
        <f t="shared" si="7"/>
        <v>60.9</v>
      </c>
      <c r="F517" s="74">
        <v>121.8</v>
      </c>
      <c r="L517" s="75"/>
    </row>
    <row r="518" s="55" customFormat="1" ht="17" customHeight="1" spans="1:12">
      <c r="A518" s="69">
        <v>511</v>
      </c>
      <c r="B518" s="70" t="s">
        <v>345</v>
      </c>
      <c r="C518" s="76" t="s">
        <v>502</v>
      </c>
      <c r="D518" s="72">
        <v>2.06</v>
      </c>
      <c r="E518" s="73">
        <f t="shared" si="7"/>
        <v>60.9</v>
      </c>
      <c r="F518" s="74">
        <v>125.45</v>
      </c>
      <c r="L518" s="75"/>
    </row>
    <row r="519" s="55" customFormat="1" ht="17" customHeight="1" spans="1:12">
      <c r="A519" s="69">
        <v>512</v>
      </c>
      <c r="B519" s="70" t="s">
        <v>345</v>
      </c>
      <c r="C519" s="76" t="s">
        <v>503</v>
      </c>
      <c r="D519" s="72">
        <v>3.1</v>
      </c>
      <c r="E519" s="73">
        <f t="shared" si="7"/>
        <v>60.9</v>
      </c>
      <c r="F519" s="74">
        <v>188.79</v>
      </c>
      <c r="L519" s="75"/>
    </row>
    <row r="520" s="55" customFormat="1" ht="17" customHeight="1" spans="1:12">
      <c r="A520" s="69">
        <v>513</v>
      </c>
      <c r="B520" s="70" t="s">
        <v>345</v>
      </c>
      <c r="C520" s="76" t="s">
        <v>504</v>
      </c>
      <c r="D520" s="72">
        <v>4</v>
      </c>
      <c r="E520" s="73">
        <f t="shared" si="7"/>
        <v>60.9</v>
      </c>
      <c r="F520" s="74">
        <v>243.6</v>
      </c>
      <c r="L520" s="75"/>
    </row>
    <row r="521" s="55" customFormat="1" ht="17" customHeight="1" spans="1:12">
      <c r="A521" s="69">
        <v>514</v>
      </c>
      <c r="B521" s="70" t="s">
        <v>345</v>
      </c>
      <c r="C521" s="76" t="s">
        <v>505</v>
      </c>
      <c r="D521" s="72">
        <v>3</v>
      </c>
      <c r="E521" s="73">
        <f t="shared" ref="E521:E584" si="8">E520</f>
        <v>60.9</v>
      </c>
      <c r="F521" s="74">
        <v>182.7</v>
      </c>
      <c r="L521" s="75"/>
    </row>
    <row r="522" s="55" customFormat="1" ht="17" customHeight="1" spans="1:12">
      <c r="A522" s="69">
        <v>515</v>
      </c>
      <c r="B522" s="70" t="s">
        <v>345</v>
      </c>
      <c r="C522" s="76" t="s">
        <v>506</v>
      </c>
      <c r="D522" s="72">
        <v>4.52</v>
      </c>
      <c r="E522" s="73">
        <f t="shared" si="8"/>
        <v>60.9</v>
      </c>
      <c r="F522" s="74">
        <v>275.27</v>
      </c>
      <c r="L522" s="75"/>
    </row>
    <row r="523" s="55" customFormat="1" ht="17" customHeight="1" spans="1:12">
      <c r="A523" s="69">
        <v>516</v>
      </c>
      <c r="B523" s="70" t="s">
        <v>345</v>
      </c>
      <c r="C523" s="76" t="s">
        <v>507</v>
      </c>
      <c r="D523" s="72">
        <v>3</v>
      </c>
      <c r="E523" s="73">
        <f t="shared" si="8"/>
        <v>60.9</v>
      </c>
      <c r="F523" s="74">
        <v>182.7</v>
      </c>
      <c r="L523" s="75"/>
    </row>
    <row r="524" s="55" customFormat="1" ht="17" customHeight="1" spans="1:12">
      <c r="A524" s="69">
        <v>517</v>
      </c>
      <c r="B524" s="70" t="s">
        <v>345</v>
      </c>
      <c r="C524" s="76" t="s">
        <v>508</v>
      </c>
      <c r="D524" s="72">
        <v>5</v>
      </c>
      <c r="E524" s="73">
        <f t="shared" si="8"/>
        <v>60.9</v>
      </c>
      <c r="F524" s="74">
        <v>304.5</v>
      </c>
      <c r="L524" s="75"/>
    </row>
    <row r="525" s="55" customFormat="1" ht="17" customHeight="1" spans="1:12">
      <c r="A525" s="69">
        <v>518</v>
      </c>
      <c r="B525" s="70" t="s">
        <v>345</v>
      </c>
      <c r="C525" s="76" t="s">
        <v>509</v>
      </c>
      <c r="D525" s="72">
        <v>5.04</v>
      </c>
      <c r="E525" s="73">
        <f t="shared" si="8"/>
        <v>60.9</v>
      </c>
      <c r="F525" s="74">
        <v>306.94</v>
      </c>
      <c r="L525" s="75"/>
    </row>
    <row r="526" s="55" customFormat="1" ht="17" customHeight="1" spans="1:12">
      <c r="A526" s="69">
        <v>519</v>
      </c>
      <c r="B526" s="70" t="s">
        <v>345</v>
      </c>
      <c r="C526" s="76" t="s">
        <v>510</v>
      </c>
      <c r="D526" s="72">
        <v>4</v>
      </c>
      <c r="E526" s="73">
        <f t="shared" si="8"/>
        <v>60.9</v>
      </c>
      <c r="F526" s="74">
        <v>243.6</v>
      </c>
      <c r="L526" s="75"/>
    </row>
    <row r="527" s="55" customFormat="1" ht="17" customHeight="1" spans="1:12">
      <c r="A527" s="69">
        <v>520</v>
      </c>
      <c r="B527" s="70" t="s">
        <v>345</v>
      </c>
      <c r="C527" s="76" t="s">
        <v>511</v>
      </c>
      <c r="D527" s="72">
        <v>1</v>
      </c>
      <c r="E527" s="73">
        <f t="shared" si="8"/>
        <v>60.9</v>
      </c>
      <c r="F527" s="74">
        <v>60.9</v>
      </c>
      <c r="L527" s="75"/>
    </row>
    <row r="528" s="55" customFormat="1" ht="17" customHeight="1" spans="1:12">
      <c r="A528" s="69">
        <v>521</v>
      </c>
      <c r="B528" s="70" t="s">
        <v>345</v>
      </c>
      <c r="C528" s="76" t="s">
        <v>512</v>
      </c>
      <c r="D528" s="72">
        <v>2</v>
      </c>
      <c r="E528" s="73">
        <f t="shared" si="8"/>
        <v>60.9</v>
      </c>
      <c r="F528" s="74">
        <v>121.8</v>
      </c>
      <c r="L528" s="75"/>
    </row>
    <row r="529" s="55" customFormat="1" ht="17" customHeight="1" spans="1:12">
      <c r="A529" s="69">
        <v>522</v>
      </c>
      <c r="B529" s="70" t="s">
        <v>345</v>
      </c>
      <c r="C529" s="76" t="s">
        <v>513</v>
      </c>
      <c r="D529" s="72">
        <v>4</v>
      </c>
      <c r="E529" s="73">
        <f t="shared" si="8"/>
        <v>60.9</v>
      </c>
      <c r="F529" s="74">
        <v>243.6</v>
      </c>
      <c r="L529" s="75"/>
    </row>
    <row r="530" s="55" customFormat="1" ht="17" customHeight="1" spans="1:12">
      <c r="A530" s="69">
        <v>523</v>
      </c>
      <c r="B530" s="70" t="s">
        <v>345</v>
      </c>
      <c r="C530" s="76" t="s">
        <v>514</v>
      </c>
      <c r="D530" s="72">
        <v>3.58</v>
      </c>
      <c r="E530" s="73">
        <f t="shared" si="8"/>
        <v>60.9</v>
      </c>
      <c r="F530" s="74">
        <v>218.02</v>
      </c>
      <c r="L530" s="75"/>
    </row>
    <row r="531" s="55" customFormat="1" ht="17" customHeight="1" spans="1:12">
      <c r="A531" s="69">
        <v>524</v>
      </c>
      <c r="B531" s="70" t="s">
        <v>345</v>
      </c>
      <c r="C531" s="76" t="s">
        <v>515</v>
      </c>
      <c r="D531" s="72">
        <v>7</v>
      </c>
      <c r="E531" s="73">
        <f t="shared" si="8"/>
        <v>60.9</v>
      </c>
      <c r="F531" s="74">
        <v>426.3</v>
      </c>
      <c r="L531" s="75"/>
    </row>
    <row r="532" s="55" customFormat="1" ht="17" customHeight="1" spans="1:12">
      <c r="A532" s="69">
        <v>525</v>
      </c>
      <c r="B532" s="70" t="s">
        <v>345</v>
      </c>
      <c r="C532" s="76" t="s">
        <v>516</v>
      </c>
      <c r="D532" s="72">
        <v>8.02</v>
      </c>
      <c r="E532" s="73">
        <f t="shared" si="8"/>
        <v>60.9</v>
      </c>
      <c r="F532" s="74">
        <v>488.42</v>
      </c>
      <c r="L532" s="75"/>
    </row>
    <row r="533" s="55" customFormat="1" ht="17" customHeight="1" spans="1:12">
      <c r="A533" s="69">
        <v>526</v>
      </c>
      <c r="B533" s="70" t="s">
        <v>345</v>
      </c>
      <c r="C533" s="76" t="s">
        <v>517</v>
      </c>
      <c r="D533" s="72">
        <v>5.6</v>
      </c>
      <c r="E533" s="73">
        <f t="shared" si="8"/>
        <v>60.9</v>
      </c>
      <c r="F533" s="74">
        <v>341.04</v>
      </c>
      <c r="L533" s="75"/>
    </row>
    <row r="534" s="55" customFormat="1" ht="17" customHeight="1" spans="1:12">
      <c r="A534" s="69">
        <v>527</v>
      </c>
      <c r="B534" s="70" t="s">
        <v>345</v>
      </c>
      <c r="C534" s="76" t="s">
        <v>483</v>
      </c>
      <c r="D534" s="72">
        <v>4.42</v>
      </c>
      <c r="E534" s="73">
        <f t="shared" si="8"/>
        <v>60.9</v>
      </c>
      <c r="F534" s="74">
        <v>269.18</v>
      </c>
      <c r="L534" s="75"/>
    </row>
    <row r="535" s="55" customFormat="1" ht="17" customHeight="1" spans="1:12">
      <c r="A535" s="69">
        <v>528</v>
      </c>
      <c r="B535" s="70" t="s">
        <v>345</v>
      </c>
      <c r="C535" s="76" t="s">
        <v>518</v>
      </c>
      <c r="D535" s="72">
        <v>4.58</v>
      </c>
      <c r="E535" s="73">
        <f t="shared" si="8"/>
        <v>60.9</v>
      </c>
      <c r="F535" s="74">
        <v>278.92</v>
      </c>
      <c r="L535" s="75"/>
    </row>
    <row r="536" s="55" customFormat="1" ht="17" customHeight="1" spans="1:12">
      <c r="A536" s="69">
        <v>529</v>
      </c>
      <c r="B536" s="70" t="s">
        <v>345</v>
      </c>
      <c r="C536" s="76" t="s">
        <v>519</v>
      </c>
      <c r="D536" s="72">
        <v>5</v>
      </c>
      <c r="E536" s="73">
        <f t="shared" si="8"/>
        <v>60.9</v>
      </c>
      <c r="F536" s="74">
        <v>304.5</v>
      </c>
      <c r="L536" s="75"/>
    </row>
    <row r="537" s="55" customFormat="1" ht="17" customHeight="1" spans="1:12">
      <c r="A537" s="69">
        <v>530</v>
      </c>
      <c r="B537" s="70" t="s">
        <v>345</v>
      </c>
      <c r="C537" s="76" t="s">
        <v>404</v>
      </c>
      <c r="D537" s="72">
        <v>1.9</v>
      </c>
      <c r="E537" s="73">
        <f t="shared" si="8"/>
        <v>60.9</v>
      </c>
      <c r="F537" s="74">
        <v>115.71</v>
      </c>
      <c r="L537" s="75"/>
    </row>
    <row r="538" s="55" customFormat="1" ht="17" customHeight="1" spans="1:12">
      <c r="A538" s="69">
        <v>531</v>
      </c>
      <c r="B538" s="70" t="s">
        <v>345</v>
      </c>
      <c r="C538" s="76" t="s">
        <v>520</v>
      </c>
      <c r="D538" s="72">
        <v>7.22</v>
      </c>
      <c r="E538" s="73">
        <f t="shared" si="8"/>
        <v>60.9</v>
      </c>
      <c r="F538" s="74">
        <v>439.7</v>
      </c>
      <c r="L538" s="75"/>
    </row>
    <row r="539" s="55" customFormat="1" ht="17" customHeight="1" spans="1:12">
      <c r="A539" s="69">
        <v>532</v>
      </c>
      <c r="B539" s="70" t="s">
        <v>345</v>
      </c>
      <c r="C539" s="76" t="s">
        <v>521</v>
      </c>
      <c r="D539" s="72">
        <v>5</v>
      </c>
      <c r="E539" s="73">
        <f t="shared" si="8"/>
        <v>60.9</v>
      </c>
      <c r="F539" s="74">
        <v>304.5</v>
      </c>
      <c r="L539" s="75"/>
    </row>
    <row r="540" s="55" customFormat="1" ht="17" customHeight="1" spans="1:12">
      <c r="A540" s="69">
        <v>533</v>
      </c>
      <c r="B540" s="70" t="s">
        <v>345</v>
      </c>
      <c r="C540" s="76" t="s">
        <v>522</v>
      </c>
      <c r="D540" s="72">
        <v>3</v>
      </c>
      <c r="E540" s="73">
        <f t="shared" si="8"/>
        <v>60.9</v>
      </c>
      <c r="F540" s="74">
        <v>182.7</v>
      </c>
      <c r="L540" s="75"/>
    </row>
    <row r="541" s="55" customFormat="1" ht="17" customHeight="1" spans="1:12">
      <c r="A541" s="69">
        <v>534</v>
      </c>
      <c r="B541" s="70" t="s">
        <v>345</v>
      </c>
      <c r="C541" s="76" t="s">
        <v>523</v>
      </c>
      <c r="D541" s="72">
        <v>11.58</v>
      </c>
      <c r="E541" s="73">
        <f t="shared" si="8"/>
        <v>60.9</v>
      </c>
      <c r="F541" s="74">
        <v>705.22</v>
      </c>
      <c r="L541" s="75"/>
    </row>
    <row r="542" s="55" customFormat="1" ht="17" customHeight="1" spans="1:12">
      <c r="A542" s="69">
        <v>535</v>
      </c>
      <c r="B542" s="70" t="s">
        <v>345</v>
      </c>
      <c r="C542" s="76" t="s">
        <v>524</v>
      </c>
      <c r="D542" s="72">
        <v>10.92</v>
      </c>
      <c r="E542" s="73">
        <f t="shared" si="8"/>
        <v>60.9</v>
      </c>
      <c r="F542" s="74">
        <v>665.03</v>
      </c>
      <c r="L542" s="75"/>
    </row>
    <row r="543" s="55" customFormat="1" ht="17" customHeight="1" spans="1:12">
      <c r="A543" s="69">
        <v>536</v>
      </c>
      <c r="B543" s="70" t="s">
        <v>345</v>
      </c>
      <c r="C543" s="76" t="s">
        <v>373</v>
      </c>
      <c r="D543" s="72">
        <v>3</v>
      </c>
      <c r="E543" s="73">
        <f t="shared" si="8"/>
        <v>60.9</v>
      </c>
      <c r="F543" s="74">
        <v>182.7</v>
      </c>
      <c r="L543" s="75"/>
    </row>
    <row r="544" s="55" customFormat="1" ht="17" customHeight="1" spans="1:12">
      <c r="A544" s="69">
        <v>537</v>
      </c>
      <c r="B544" s="70" t="s">
        <v>345</v>
      </c>
      <c r="C544" s="76" t="s">
        <v>525</v>
      </c>
      <c r="D544" s="72">
        <v>4</v>
      </c>
      <c r="E544" s="73">
        <f t="shared" si="8"/>
        <v>60.9</v>
      </c>
      <c r="F544" s="74">
        <v>243.6</v>
      </c>
      <c r="L544" s="75"/>
    </row>
    <row r="545" s="55" customFormat="1" ht="17" customHeight="1" spans="1:12">
      <c r="A545" s="69">
        <v>538</v>
      </c>
      <c r="B545" s="70" t="s">
        <v>345</v>
      </c>
      <c r="C545" s="76" t="s">
        <v>526</v>
      </c>
      <c r="D545" s="72">
        <v>4</v>
      </c>
      <c r="E545" s="73">
        <f t="shared" si="8"/>
        <v>60.9</v>
      </c>
      <c r="F545" s="74">
        <v>243.6</v>
      </c>
      <c r="L545" s="75"/>
    </row>
    <row r="546" s="55" customFormat="1" ht="17" customHeight="1" spans="1:12">
      <c r="A546" s="69">
        <v>539</v>
      </c>
      <c r="B546" s="70" t="s">
        <v>345</v>
      </c>
      <c r="C546" s="76" t="s">
        <v>527</v>
      </c>
      <c r="D546" s="72">
        <v>2</v>
      </c>
      <c r="E546" s="73">
        <f t="shared" si="8"/>
        <v>60.9</v>
      </c>
      <c r="F546" s="74">
        <v>121.8</v>
      </c>
      <c r="L546" s="75"/>
    </row>
    <row r="547" s="55" customFormat="1" ht="17" customHeight="1" spans="1:12">
      <c r="A547" s="69">
        <v>540</v>
      </c>
      <c r="B547" s="70" t="s">
        <v>345</v>
      </c>
      <c r="C547" s="76" t="s">
        <v>528</v>
      </c>
      <c r="D547" s="72">
        <v>2</v>
      </c>
      <c r="E547" s="73">
        <f t="shared" si="8"/>
        <v>60.9</v>
      </c>
      <c r="F547" s="74">
        <v>121.8</v>
      </c>
      <c r="L547" s="75"/>
    </row>
    <row r="548" s="55" customFormat="1" ht="17" customHeight="1" spans="1:12">
      <c r="A548" s="69">
        <v>541</v>
      </c>
      <c r="B548" s="70" t="s">
        <v>345</v>
      </c>
      <c r="C548" s="76" t="s">
        <v>529</v>
      </c>
      <c r="D548" s="72">
        <v>2.4</v>
      </c>
      <c r="E548" s="73">
        <f t="shared" si="8"/>
        <v>60.9</v>
      </c>
      <c r="F548" s="74">
        <v>146.16</v>
      </c>
      <c r="L548" s="75"/>
    </row>
    <row r="549" s="55" customFormat="1" ht="17" customHeight="1" spans="1:12">
      <c r="A549" s="69">
        <v>542</v>
      </c>
      <c r="B549" s="70" t="s">
        <v>345</v>
      </c>
      <c r="C549" s="76" t="s">
        <v>530</v>
      </c>
      <c r="D549" s="72">
        <v>1</v>
      </c>
      <c r="E549" s="73">
        <f t="shared" si="8"/>
        <v>60.9</v>
      </c>
      <c r="F549" s="74">
        <v>60.9</v>
      </c>
      <c r="L549" s="75"/>
    </row>
    <row r="550" s="55" customFormat="1" ht="17" customHeight="1" spans="1:12">
      <c r="A550" s="69">
        <v>543</v>
      </c>
      <c r="B550" s="70" t="s">
        <v>345</v>
      </c>
      <c r="C550" s="76" t="s">
        <v>531</v>
      </c>
      <c r="D550" s="72">
        <v>1</v>
      </c>
      <c r="E550" s="73">
        <f t="shared" si="8"/>
        <v>60.9</v>
      </c>
      <c r="F550" s="74">
        <v>60.9</v>
      </c>
      <c r="L550" s="75"/>
    </row>
    <row r="551" s="55" customFormat="1" ht="17" customHeight="1" spans="1:12">
      <c r="A551" s="69">
        <v>544</v>
      </c>
      <c r="B551" s="70" t="s">
        <v>345</v>
      </c>
      <c r="C551" s="76" t="s">
        <v>532</v>
      </c>
      <c r="D551" s="72">
        <v>1</v>
      </c>
      <c r="E551" s="73">
        <f t="shared" si="8"/>
        <v>60.9</v>
      </c>
      <c r="F551" s="74">
        <v>60.9</v>
      </c>
      <c r="L551" s="75"/>
    </row>
    <row r="552" s="55" customFormat="1" ht="17" customHeight="1" spans="1:12">
      <c r="A552" s="69">
        <v>545</v>
      </c>
      <c r="B552" s="70" t="s">
        <v>345</v>
      </c>
      <c r="C552" s="76" t="s">
        <v>533</v>
      </c>
      <c r="D552" s="72">
        <v>4</v>
      </c>
      <c r="E552" s="73">
        <f t="shared" si="8"/>
        <v>60.9</v>
      </c>
      <c r="F552" s="74">
        <v>243.6</v>
      </c>
      <c r="L552" s="75"/>
    </row>
    <row r="553" s="55" customFormat="1" ht="17" customHeight="1" spans="1:12">
      <c r="A553" s="69">
        <v>546</v>
      </c>
      <c r="B553" s="70" t="s">
        <v>345</v>
      </c>
      <c r="C553" s="76" t="s">
        <v>524</v>
      </c>
      <c r="D553" s="72">
        <v>1</v>
      </c>
      <c r="E553" s="73">
        <f t="shared" si="8"/>
        <v>60.9</v>
      </c>
      <c r="F553" s="74">
        <v>60.9</v>
      </c>
      <c r="L553" s="75"/>
    </row>
    <row r="554" s="55" customFormat="1" ht="17" customHeight="1" spans="1:12">
      <c r="A554" s="69">
        <v>547</v>
      </c>
      <c r="B554" s="70" t="s">
        <v>345</v>
      </c>
      <c r="C554" s="76" t="s">
        <v>534</v>
      </c>
      <c r="D554" s="72">
        <v>1</v>
      </c>
      <c r="E554" s="73">
        <f t="shared" si="8"/>
        <v>60.9</v>
      </c>
      <c r="F554" s="74">
        <v>60.9</v>
      </c>
      <c r="L554" s="75"/>
    </row>
    <row r="555" s="55" customFormat="1" ht="17" customHeight="1" spans="1:12">
      <c r="A555" s="69">
        <v>548</v>
      </c>
      <c r="B555" s="70" t="s">
        <v>345</v>
      </c>
      <c r="C555" s="76" t="s">
        <v>535</v>
      </c>
      <c r="D555" s="72">
        <v>4.6</v>
      </c>
      <c r="E555" s="73">
        <f t="shared" si="8"/>
        <v>60.9</v>
      </c>
      <c r="F555" s="74">
        <v>280.14</v>
      </c>
      <c r="L555" s="75"/>
    </row>
    <row r="556" s="55" customFormat="1" ht="17" customHeight="1" spans="1:12">
      <c r="A556" s="69">
        <v>549</v>
      </c>
      <c r="B556" s="70" t="s">
        <v>345</v>
      </c>
      <c r="C556" s="76" t="s">
        <v>536</v>
      </c>
      <c r="D556" s="72">
        <v>1</v>
      </c>
      <c r="E556" s="73">
        <f t="shared" si="8"/>
        <v>60.9</v>
      </c>
      <c r="F556" s="74">
        <v>60.9</v>
      </c>
      <c r="L556" s="75"/>
    </row>
    <row r="557" s="55" customFormat="1" ht="17" customHeight="1" spans="1:12">
      <c r="A557" s="69">
        <v>550</v>
      </c>
      <c r="B557" s="70" t="s">
        <v>345</v>
      </c>
      <c r="C557" s="76" t="s">
        <v>537</v>
      </c>
      <c r="D557" s="72">
        <v>3.1</v>
      </c>
      <c r="E557" s="73">
        <f t="shared" si="8"/>
        <v>60.9</v>
      </c>
      <c r="F557" s="74">
        <v>188.79</v>
      </c>
      <c r="L557" s="75"/>
    </row>
    <row r="558" s="55" customFormat="1" ht="17" customHeight="1" spans="1:12">
      <c r="A558" s="69">
        <v>551</v>
      </c>
      <c r="B558" s="70" t="s">
        <v>345</v>
      </c>
      <c r="C558" s="76" t="s">
        <v>538</v>
      </c>
      <c r="D558" s="72">
        <v>2</v>
      </c>
      <c r="E558" s="73">
        <f t="shared" si="8"/>
        <v>60.9</v>
      </c>
      <c r="F558" s="74">
        <v>121.8</v>
      </c>
      <c r="L558" s="75"/>
    </row>
    <row r="559" s="55" customFormat="1" ht="17" customHeight="1" spans="1:12">
      <c r="A559" s="69">
        <v>552</v>
      </c>
      <c r="B559" s="70" t="s">
        <v>345</v>
      </c>
      <c r="C559" s="76" t="s">
        <v>539</v>
      </c>
      <c r="D559" s="72">
        <v>2.42</v>
      </c>
      <c r="E559" s="73">
        <f t="shared" si="8"/>
        <v>60.9</v>
      </c>
      <c r="F559" s="74">
        <v>147.38</v>
      </c>
      <c r="L559" s="75"/>
    </row>
    <row r="560" s="55" customFormat="1" ht="17" customHeight="1" spans="1:12">
      <c r="A560" s="69">
        <v>553</v>
      </c>
      <c r="B560" s="70" t="s">
        <v>345</v>
      </c>
      <c r="C560" s="76" t="s">
        <v>540</v>
      </c>
      <c r="D560" s="72">
        <v>3</v>
      </c>
      <c r="E560" s="73">
        <f t="shared" si="8"/>
        <v>60.9</v>
      </c>
      <c r="F560" s="74">
        <v>182.7</v>
      </c>
      <c r="L560" s="75"/>
    </row>
    <row r="561" s="55" customFormat="1" ht="17" customHeight="1" spans="1:12">
      <c r="A561" s="69">
        <v>554</v>
      </c>
      <c r="B561" s="70" t="s">
        <v>345</v>
      </c>
      <c r="C561" s="76" t="s">
        <v>541</v>
      </c>
      <c r="D561" s="72">
        <v>2</v>
      </c>
      <c r="E561" s="73">
        <f t="shared" si="8"/>
        <v>60.9</v>
      </c>
      <c r="F561" s="74">
        <v>121.8</v>
      </c>
      <c r="L561" s="75"/>
    </row>
    <row r="562" s="55" customFormat="1" ht="17" customHeight="1" spans="1:12">
      <c r="A562" s="69">
        <v>555</v>
      </c>
      <c r="B562" s="70" t="s">
        <v>345</v>
      </c>
      <c r="C562" s="76" t="s">
        <v>542</v>
      </c>
      <c r="D562" s="72">
        <v>6</v>
      </c>
      <c r="E562" s="73">
        <f t="shared" si="8"/>
        <v>60.9</v>
      </c>
      <c r="F562" s="74">
        <v>365.4</v>
      </c>
      <c r="L562" s="75"/>
    </row>
    <row r="563" s="55" customFormat="1" ht="17" customHeight="1" spans="1:12">
      <c r="A563" s="69">
        <v>556</v>
      </c>
      <c r="B563" s="70" t="s">
        <v>345</v>
      </c>
      <c r="C563" s="76" t="s">
        <v>543</v>
      </c>
      <c r="D563" s="72">
        <v>5</v>
      </c>
      <c r="E563" s="73">
        <f t="shared" si="8"/>
        <v>60.9</v>
      </c>
      <c r="F563" s="74">
        <v>304.5</v>
      </c>
      <c r="L563" s="75"/>
    </row>
    <row r="564" s="55" customFormat="1" ht="17" customHeight="1" spans="1:12">
      <c r="A564" s="69">
        <v>557</v>
      </c>
      <c r="B564" s="70" t="s">
        <v>345</v>
      </c>
      <c r="C564" s="76" t="s">
        <v>544</v>
      </c>
      <c r="D564" s="72">
        <v>7</v>
      </c>
      <c r="E564" s="73">
        <f t="shared" si="8"/>
        <v>60.9</v>
      </c>
      <c r="F564" s="74">
        <v>426.3</v>
      </c>
      <c r="L564" s="75"/>
    </row>
    <row r="565" s="55" customFormat="1" ht="17" customHeight="1" spans="1:12">
      <c r="A565" s="69">
        <v>558</v>
      </c>
      <c r="B565" s="70" t="s">
        <v>345</v>
      </c>
      <c r="C565" s="76" t="s">
        <v>545</v>
      </c>
      <c r="D565" s="72">
        <v>4</v>
      </c>
      <c r="E565" s="73">
        <f t="shared" si="8"/>
        <v>60.9</v>
      </c>
      <c r="F565" s="74">
        <v>243.6</v>
      </c>
      <c r="L565" s="75"/>
    </row>
    <row r="566" s="55" customFormat="1" ht="17" customHeight="1" spans="1:12">
      <c r="A566" s="69">
        <v>559</v>
      </c>
      <c r="B566" s="70" t="s">
        <v>345</v>
      </c>
      <c r="C566" s="76" t="s">
        <v>546</v>
      </c>
      <c r="D566" s="72">
        <v>4</v>
      </c>
      <c r="E566" s="73">
        <f t="shared" si="8"/>
        <v>60.9</v>
      </c>
      <c r="F566" s="74">
        <v>243.6</v>
      </c>
      <c r="L566" s="75"/>
    </row>
    <row r="567" s="55" customFormat="1" ht="17" customHeight="1" spans="1:12">
      <c r="A567" s="69">
        <v>560</v>
      </c>
      <c r="B567" s="70" t="s">
        <v>345</v>
      </c>
      <c r="C567" s="76" t="s">
        <v>547</v>
      </c>
      <c r="D567" s="72">
        <v>3</v>
      </c>
      <c r="E567" s="73">
        <f t="shared" si="8"/>
        <v>60.9</v>
      </c>
      <c r="F567" s="74">
        <v>182.7</v>
      </c>
      <c r="L567" s="75"/>
    </row>
    <row r="568" s="55" customFormat="1" ht="17" customHeight="1" spans="1:12">
      <c r="A568" s="69">
        <v>561</v>
      </c>
      <c r="B568" s="70" t="s">
        <v>345</v>
      </c>
      <c r="C568" s="76" t="s">
        <v>548</v>
      </c>
      <c r="D568" s="72">
        <v>6.04</v>
      </c>
      <c r="E568" s="73">
        <f t="shared" si="8"/>
        <v>60.9</v>
      </c>
      <c r="F568" s="74">
        <v>367.84</v>
      </c>
      <c r="L568" s="75"/>
    </row>
    <row r="569" s="55" customFormat="1" ht="17" customHeight="1" spans="1:12">
      <c r="A569" s="69">
        <v>562</v>
      </c>
      <c r="B569" s="70" t="s">
        <v>345</v>
      </c>
      <c r="C569" s="76" t="s">
        <v>549</v>
      </c>
      <c r="D569" s="72">
        <v>4</v>
      </c>
      <c r="E569" s="73">
        <f t="shared" si="8"/>
        <v>60.9</v>
      </c>
      <c r="F569" s="74">
        <v>243.6</v>
      </c>
      <c r="L569" s="75"/>
    </row>
    <row r="570" s="55" customFormat="1" ht="17" customHeight="1" spans="1:12">
      <c r="A570" s="69">
        <v>563</v>
      </c>
      <c r="B570" s="70" t="s">
        <v>345</v>
      </c>
      <c r="C570" s="76" t="s">
        <v>550</v>
      </c>
      <c r="D570" s="72">
        <v>3</v>
      </c>
      <c r="E570" s="73">
        <f t="shared" si="8"/>
        <v>60.9</v>
      </c>
      <c r="F570" s="74">
        <v>182.7</v>
      </c>
      <c r="L570" s="75"/>
    </row>
    <row r="571" s="55" customFormat="1" ht="17" customHeight="1" spans="1:12">
      <c r="A571" s="69">
        <v>564</v>
      </c>
      <c r="B571" s="70" t="s">
        <v>345</v>
      </c>
      <c r="C571" s="76" t="s">
        <v>546</v>
      </c>
      <c r="D571" s="72">
        <v>6</v>
      </c>
      <c r="E571" s="73">
        <f t="shared" si="8"/>
        <v>60.9</v>
      </c>
      <c r="F571" s="74">
        <v>365.4</v>
      </c>
      <c r="L571" s="75"/>
    </row>
    <row r="572" s="55" customFormat="1" ht="17" customHeight="1" spans="1:12">
      <c r="A572" s="69">
        <v>565</v>
      </c>
      <c r="B572" s="70" t="s">
        <v>345</v>
      </c>
      <c r="C572" s="76" t="s">
        <v>551</v>
      </c>
      <c r="D572" s="72">
        <v>7.4</v>
      </c>
      <c r="E572" s="73">
        <f t="shared" si="8"/>
        <v>60.9</v>
      </c>
      <c r="F572" s="74">
        <v>450.66</v>
      </c>
      <c r="L572" s="75"/>
    </row>
    <row r="573" s="55" customFormat="1" ht="17" customHeight="1" spans="1:12">
      <c r="A573" s="69">
        <v>566</v>
      </c>
      <c r="B573" s="70" t="s">
        <v>345</v>
      </c>
      <c r="C573" s="76" t="s">
        <v>552</v>
      </c>
      <c r="D573" s="72">
        <v>4</v>
      </c>
      <c r="E573" s="73">
        <f t="shared" si="8"/>
        <v>60.9</v>
      </c>
      <c r="F573" s="74">
        <v>243.6</v>
      </c>
      <c r="L573" s="75"/>
    </row>
    <row r="574" s="55" customFormat="1" ht="17" customHeight="1" spans="1:12">
      <c r="A574" s="69">
        <v>567</v>
      </c>
      <c r="B574" s="70" t="s">
        <v>345</v>
      </c>
      <c r="C574" s="76" t="s">
        <v>553</v>
      </c>
      <c r="D574" s="72">
        <v>4</v>
      </c>
      <c r="E574" s="73">
        <f t="shared" si="8"/>
        <v>60.9</v>
      </c>
      <c r="F574" s="74">
        <v>243.6</v>
      </c>
      <c r="L574" s="75"/>
    </row>
    <row r="575" s="55" customFormat="1" ht="17" customHeight="1" spans="1:12">
      <c r="A575" s="69">
        <v>568</v>
      </c>
      <c r="B575" s="70" t="s">
        <v>345</v>
      </c>
      <c r="C575" s="76" t="s">
        <v>554</v>
      </c>
      <c r="D575" s="72">
        <v>7</v>
      </c>
      <c r="E575" s="73">
        <f t="shared" si="8"/>
        <v>60.9</v>
      </c>
      <c r="F575" s="74">
        <v>426.3</v>
      </c>
      <c r="L575" s="75"/>
    </row>
    <row r="576" s="55" customFormat="1" ht="17" customHeight="1" spans="1:12">
      <c r="A576" s="69">
        <v>569</v>
      </c>
      <c r="B576" s="70" t="s">
        <v>345</v>
      </c>
      <c r="C576" s="76" t="s">
        <v>555</v>
      </c>
      <c r="D576" s="72">
        <v>5</v>
      </c>
      <c r="E576" s="73">
        <f t="shared" si="8"/>
        <v>60.9</v>
      </c>
      <c r="F576" s="74">
        <v>304.5</v>
      </c>
      <c r="L576" s="75"/>
    </row>
    <row r="577" s="55" customFormat="1" ht="17" customHeight="1" spans="1:12">
      <c r="A577" s="69">
        <v>570</v>
      </c>
      <c r="B577" s="70" t="s">
        <v>345</v>
      </c>
      <c r="C577" s="76" t="s">
        <v>556</v>
      </c>
      <c r="D577" s="72">
        <v>5</v>
      </c>
      <c r="E577" s="73">
        <f t="shared" si="8"/>
        <v>60.9</v>
      </c>
      <c r="F577" s="74">
        <v>304.5</v>
      </c>
      <c r="L577" s="75"/>
    </row>
    <row r="578" s="55" customFormat="1" ht="17" customHeight="1" spans="1:12">
      <c r="A578" s="69">
        <v>571</v>
      </c>
      <c r="B578" s="70" t="s">
        <v>345</v>
      </c>
      <c r="C578" s="76" t="s">
        <v>557</v>
      </c>
      <c r="D578" s="72">
        <v>5</v>
      </c>
      <c r="E578" s="73">
        <f t="shared" si="8"/>
        <v>60.9</v>
      </c>
      <c r="F578" s="74">
        <v>304.5</v>
      </c>
      <c r="L578" s="75"/>
    </row>
    <row r="579" s="55" customFormat="1" ht="17" customHeight="1" spans="1:12">
      <c r="A579" s="69">
        <v>572</v>
      </c>
      <c r="B579" s="70" t="s">
        <v>345</v>
      </c>
      <c r="C579" s="76" t="s">
        <v>558</v>
      </c>
      <c r="D579" s="72">
        <v>2</v>
      </c>
      <c r="E579" s="73">
        <f t="shared" si="8"/>
        <v>60.9</v>
      </c>
      <c r="F579" s="74">
        <v>121.8</v>
      </c>
      <c r="L579" s="75"/>
    </row>
    <row r="580" s="55" customFormat="1" ht="17" customHeight="1" spans="1:12">
      <c r="A580" s="69">
        <v>573</v>
      </c>
      <c r="B580" s="70" t="s">
        <v>345</v>
      </c>
      <c r="C580" s="76" t="s">
        <v>559</v>
      </c>
      <c r="D580" s="72">
        <v>1</v>
      </c>
      <c r="E580" s="73">
        <f t="shared" si="8"/>
        <v>60.9</v>
      </c>
      <c r="F580" s="74">
        <v>60.9</v>
      </c>
      <c r="L580" s="75"/>
    </row>
    <row r="581" s="55" customFormat="1" ht="17" customHeight="1" spans="1:12">
      <c r="A581" s="69">
        <v>574</v>
      </c>
      <c r="B581" s="70" t="s">
        <v>345</v>
      </c>
      <c r="C581" s="76" t="s">
        <v>560</v>
      </c>
      <c r="D581" s="72">
        <v>8</v>
      </c>
      <c r="E581" s="73">
        <f t="shared" si="8"/>
        <v>60.9</v>
      </c>
      <c r="F581" s="74">
        <v>487.2</v>
      </c>
      <c r="L581" s="75"/>
    </row>
    <row r="582" s="55" customFormat="1" ht="17" customHeight="1" spans="1:12">
      <c r="A582" s="69">
        <v>575</v>
      </c>
      <c r="B582" s="70" t="s">
        <v>345</v>
      </c>
      <c r="C582" s="76" t="s">
        <v>561</v>
      </c>
      <c r="D582" s="72">
        <v>1</v>
      </c>
      <c r="E582" s="73">
        <f t="shared" si="8"/>
        <v>60.9</v>
      </c>
      <c r="F582" s="74">
        <v>60.9</v>
      </c>
      <c r="L582" s="75"/>
    </row>
    <row r="583" s="55" customFormat="1" ht="17" customHeight="1" spans="1:12">
      <c r="A583" s="69">
        <v>576</v>
      </c>
      <c r="B583" s="70" t="s">
        <v>345</v>
      </c>
      <c r="C583" s="76" t="s">
        <v>562</v>
      </c>
      <c r="D583" s="72">
        <v>5</v>
      </c>
      <c r="E583" s="73">
        <f t="shared" si="8"/>
        <v>60.9</v>
      </c>
      <c r="F583" s="74">
        <v>304.5</v>
      </c>
      <c r="L583" s="75"/>
    </row>
    <row r="584" s="55" customFormat="1" ht="17" customHeight="1" spans="1:12">
      <c r="A584" s="69">
        <v>577</v>
      </c>
      <c r="B584" s="70" t="s">
        <v>345</v>
      </c>
      <c r="C584" s="77" t="s">
        <v>563</v>
      </c>
      <c r="D584" s="72">
        <v>3</v>
      </c>
      <c r="E584" s="73">
        <f t="shared" si="8"/>
        <v>60.9</v>
      </c>
      <c r="F584" s="74">
        <v>182.7</v>
      </c>
      <c r="L584" s="75"/>
    </row>
    <row r="585" s="55" customFormat="1" ht="17" customHeight="1" spans="1:12">
      <c r="A585" s="69">
        <v>578</v>
      </c>
      <c r="B585" s="70" t="s">
        <v>345</v>
      </c>
      <c r="C585" s="71" t="s">
        <v>564</v>
      </c>
      <c r="D585" s="72">
        <v>4</v>
      </c>
      <c r="E585" s="73">
        <f t="shared" ref="E585:E648" si="9">E584</f>
        <v>60.9</v>
      </c>
      <c r="F585" s="74">
        <v>243.6</v>
      </c>
      <c r="L585" s="75"/>
    </row>
    <row r="586" s="55" customFormat="1" ht="17" customHeight="1" spans="1:12">
      <c r="A586" s="69">
        <v>579</v>
      </c>
      <c r="B586" s="70" t="s">
        <v>345</v>
      </c>
      <c r="C586" s="71" t="s">
        <v>565</v>
      </c>
      <c r="D586" s="72">
        <v>2</v>
      </c>
      <c r="E586" s="73">
        <f t="shared" si="9"/>
        <v>60.9</v>
      </c>
      <c r="F586" s="74">
        <v>121.8</v>
      </c>
      <c r="L586" s="75"/>
    </row>
    <row r="587" s="55" customFormat="1" ht="17" customHeight="1" spans="1:12">
      <c r="A587" s="69">
        <v>580</v>
      </c>
      <c r="B587" s="70" t="s">
        <v>345</v>
      </c>
      <c r="C587" s="71" t="s">
        <v>566</v>
      </c>
      <c r="D587" s="72">
        <v>5</v>
      </c>
      <c r="E587" s="73">
        <f t="shared" si="9"/>
        <v>60.9</v>
      </c>
      <c r="F587" s="74">
        <v>304.5</v>
      </c>
      <c r="L587" s="75"/>
    </row>
    <row r="588" s="55" customFormat="1" ht="17" customHeight="1" spans="1:12">
      <c r="A588" s="69">
        <v>581</v>
      </c>
      <c r="B588" s="70" t="s">
        <v>345</v>
      </c>
      <c r="C588" s="71" t="s">
        <v>567</v>
      </c>
      <c r="D588" s="72">
        <v>4</v>
      </c>
      <c r="E588" s="73">
        <f t="shared" si="9"/>
        <v>60.9</v>
      </c>
      <c r="F588" s="74">
        <v>243.6</v>
      </c>
      <c r="L588" s="75"/>
    </row>
    <row r="589" s="55" customFormat="1" ht="17" customHeight="1" spans="1:12">
      <c r="A589" s="69">
        <v>582</v>
      </c>
      <c r="B589" s="70" t="s">
        <v>345</v>
      </c>
      <c r="C589" s="71" t="s">
        <v>568</v>
      </c>
      <c r="D589" s="72">
        <v>4.22</v>
      </c>
      <c r="E589" s="73">
        <f t="shared" si="9"/>
        <v>60.9</v>
      </c>
      <c r="F589" s="74">
        <v>257</v>
      </c>
      <c r="L589" s="75"/>
    </row>
    <row r="590" s="55" customFormat="1" ht="17" customHeight="1" spans="1:12">
      <c r="A590" s="69">
        <v>583</v>
      </c>
      <c r="B590" s="70" t="s">
        <v>345</v>
      </c>
      <c r="C590" s="71" t="s">
        <v>569</v>
      </c>
      <c r="D590" s="72">
        <v>4</v>
      </c>
      <c r="E590" s="73">
        <f t="shared" si="9"/>
        <v>60.9</v>
      </c>
      <c r="F590" s="74">
        <v>243.6</v>
      </c>
      <c r="L590" s="75"/>
    </row>
    <row r="591" s="55" customFormat="1" ht="17" customHeight="1" spans="1:12">
      <c r="A591" s="69">
        <v>584</v>
      </c>
      <c r="B591" s="70" t="s">
        <v>345</v>
      </c>
      <c r="C591" s="71" t="s">
        <v>570</v>
      </c>
      <c r="D591" s="72">
        <v>5</v>
      </c>
      <c r="E591" s="73">
        <f t="shared" si="9"/>
        <v>60.9</v>
      </c>
      <c r="F591" s="74">
        <v>304.5</v>
      </c>
      <c r="L591" s="75"/>
    </row>
    <row r="592" s="55" customFormat="1" ht="17" customHeight="1" spans="1:12">
      <c r="A592" s="69">
        <v>585</v>
      </c>
      <c r="B592" s="70" t="s">
        <v>345</v>
      </c>
      <c r="C592" s="71" t="s">
        <v>571</v>
      </c>
      <c r="D592" s="72">
        <v>3</v>
      </c>
      <c r="E592" s="73">
        <f t="shared" si="9"/>
        <v>60.9</v>
      </c>
      <c r="F592" s="74">
        <v>182.7</v>
      </c>
      <c r="L592" s="75"/>
    </row>
    <row r="593" s="55" customFormat="1" ht="17" customHeight="1" spans="1:12">
      <c r="A593" s="69">
        <v>586</v>
      </c>
      <c r="B593" s="70" t="s">
        <v>345</v>
      </c>
      <c r="C593" s="71" t="s">
        <v>572</v>
      </c>
      <c r="D593" s="72">
        <v>5.28</v>
      </c>
      <c r="E593" s="73">
        <f t="shared" si="9"/>
        <v>60.9</v>
      </c>
      <c r="F593" s="74">
        <v>321.55</v>
      </c>
      <c r="L593" s="75"/>
    </row>
    <row r="594" s="55" customFormat="1" ht="17" customHeight="1" spans="1:12">
      <c r="A594" s="69">
        <v>587</v>
      </c>
      <c r="B594" s="70" t="s">
        <v>345</v>
      </c>
      <c r="C594" s="71" t="s">
        <v>573</v>
      </c>
      <c r="D594" s="72">
        <v>3</v>
      </c>
      <c r="E594" s="73">
        <f t="shared" si="9"/>
        <v>60.9</v>
      </c>
      <c r="F594" s="74">
        <v>182.7</v>
      </c>
      <c r="L594" s="75"/>
    </row>
    <row r="595" s="55" customFormat="1" ht="17" customHeight="1" spans="1:12">
      <c r="A595" s="69">
        <v>588</v>
      </c>
      <c r="B595" s="70" t="s">
        <v>345</v>
      </c>
      <c r="C595" s="71" t="s">
        <v>574</v>
      </c>
      <c r="D595" s="72">
        <v>4</v>
      </c>
      <c r="E595" s="73">
        <f t="shared" si="9"/>
        <v>60.9</v>
      </c>
      <c r="F595" s="74">
        <v>243.6</v>
      </c>
      <c r="L595" s="75"/>
    </row>
    <row r="596" s="55" customFormat="1" ht="17" customHeight="1" spans="1:12">
      <c r="A596" s="69">
        <v>589</v>
      </c>
      <c r="B596" s="70" t="s">
        <v>345</v>
      </c>
      <c r="C596" s="71" t="s">
        <v>575</v>
      </c>
      <c r="D596" s="72">
        <v>6.24</v>
      </c>
      <c r="E596" s="73">
        <f t="shared" si="9"/>
        <v>60.9</v>
      </c>
      <c r="F596" s="74">
        <v>380.02</v>
      </c>
      <c r="L596" s="75"/>
    </row>
    <row r="597" s="55" customFormat="1" ht="17" customHeight="1" spans="1:12">
      <c r="A597" s="69">
        <v>590</v>
      </c>
      <c r="B597" s="70" t="s">
        <v>345</v>
      </c>
      <c r="C597" s="71" t="s">
        <v>576</v>
      </c>
      <c r="D597" s="72">
        <v>2</v>
      </c>
      <c r="E597" s="73">
        <f t="shared" si="9"/>
        <v>60.9</v>
      </c>
      <c r="F597" s="74">
        <v>121.8</v>
      </c>
      <c r="L597" s="75"/>
    </row>
    <row r="598" s="55" customFormat="1" ht="17" customHeight="1" spans="1:12">
      <c r="A598" s="69">
        <v>591</v>
      </c>
      <c r="B598" s="70" t="s">
        <v>345</v>
      </c>
      <c r="C598" s="71" t="s">
        <v>577</v>
      </c>
      <c r="D598" s="72">
        <v>2</v>
      </c>
      <c r="E598" s="73">
        <f t="shared" si="9"/>
        <v>60.9</v>
      </c>
      <c r="F598" s="74">
        <v>121.8</v>
      </c>
      <c r="L598" s="75"/>
    </row>
    <row r="599" s="55" customFormat="1" ht="17" customHeight="1" spans="1:12">
      <c r="A599" s="69">
        <v>592</v>
      </c>
      <c r="B599" s="70" t="s">
        <v>345</v>
      </c>
      <c r="C599" s="71" t="s">
        <v>578</v>
      </c>
      <c r="D599" s="72">
        <v>3</v>
      </c>
      <c r="E599" s="73">
        <f t="shared" si="9"/>
        <v>60.9</v>
      </c>
      <c r="F599" s="74">
        <v>182.7</v>
      </c>
      <c r="L599" s="75"/>
    </row>
    <row r="600" s="55" customFormat="1" ht="17" customHeight="1" spans="1:12">
      <c r="A600" s="69">
        <v>593</v>
      </c>
      <c r="B600" s="70" t="s">
        <v>345</v>
      </c>
      <c r="C600" s="71" t="s">
        <v>579</v>
      </c>
      <c r="D600" s="72">
        <v>6</v>
      </c>
      <c r="E600" s="73">
        <f t="shared" si="9"/>
        <v>60.9</v>
      </c>
      <c r="F600" s="74">
        <v>365.4</v>
      </c>
      <c r="L600" s="75"/>
    </row>
    <row r="601" s="55" customFormat="1" ht="17" customHeight="1" spans="1:12">
      <c r="A601" s="69">
        <v>594</v>
      </c>
      <c r="B601" s="70" t="s">
        <v>345</v>
      </c>
      <c r="C601" s="71" t="s">
        <v>580</v>
      </c>
      <c r="D601" s="72">
        <v>2</v>
      </c>
      <c r="E601" s="73">
        <f t="shared" si="9"/>
        <v>60.9</v>
      </c>
      <c r="F601" s="74">
        <v>121.8</v>
      </c>
      <c r="L601" s="75"/>
    </row>
    <row r="602" s="55" customFormat="1" ht="17" customHeight="1" spans="1:12">
      <c r="A602" s="69">
        <v>595</v>
      </c>
      <c r="B602" s="70" t="s">
        <v>345</v>
      </c>
      <c r="C602" s="71" t="s">
        <v>581</v>
      </c>
      <c r="D602" s="72">
        <v>5</v>
      </c>
      <c r="E602" s="73">
        <f t="shared" si="9"/>
        <v>60.9</v>
      </c>
      <c r="F602" s="74">
        <v>304.5</v>
      </c>
      <c r="L602" s="75"/>
    </row>
    <row r="603" s="55" customFormat="1" ht="17" customHeight="1" spans="1:12">
      <c r="A603" s="69">
        <v>596</v>
      </c>
      <c r="B603" s="70" t="s">
        <v>345</v>
      </c>
      <c r="C603" s="71" t="s">
        <v>582</v>
      </c>
      <c r="D603" s="72">
        <v>6</v>
      </c>
      <c r="E603" s="73">
        <f t="shared" si="9"/>
        <v>60.9</v>
      </c>
      <c r="F603" s="74">
        <v>365.4</v>
      </c>
      <c r="L603" s="75"/>
    </row>
    <row r="604" s="55" customFormat="1" ht="17" customHeight="1" spans="1:12">
      <c r="A604" s="69">
        <v>597</v>
      </c>
      <c r="B604" s="70" t="s">
        <v>345</v>
      </c>
      <c r="C604" s="71" t="s">
        <v>583</v>
      </c>
      <c r="D604" s="72">
        <v>1</v>
      </c>
      <c r="E604" s="73">
        <f t="shared" si="9"/>
        <v>60.9</v>
      </c>
      <c r="F604" s="74">
        <v>60.9</v>
      </c>
      <c r="L604" s="75"/>
    </row>
    <row r="605" s="55" customFormat="1" ht="17" customHeight="1" spans="1:12">
      <c r="A605" s="69">
        <v>598</v>
      </c>
      <c r="B605" s="70" t="s">
        <v>345</v>
      </c>
      <c r="C605" s="71" t="s">
        <v>584</v>
      </c>
      <c r="D605" s="72">
        <v>2</v>
      </c>
      <c r="E605" s="73">
        <f t="shared" si="9"/>
        <v>60.9</v>
      </c>
      <c r="F605" s="74">
        <v>121.8</v>
      </c>
      <c r="L605" s="75"/>
    </row>
    <row r="606" s="55" customFormat="1" ht="17" customHeight="1" spans="1:12">
      <c r="A606" s="69">
        <v>599</v>
      </c>
      <c r="B606" s="70" t="s">
        <v>345</v>
      </c>
      <c r="C606" s="71" t="s">
        <v>585</v>
      </c>
      <c r="D606" s="72">
        <v>1</v>
      </c>
      <c r="E606" s="73">
        <f t="shared" si="9"/>
        <v>60.9</v>
      </c>
      <c r="F606" s="74">
        <v>60.9</v>
      </c>
      <c r="L606" s="75"/>
    </row>
    <row r="607" s="55" customFormat="1" ht="17" customHeight="1" spans="1:12">
      <c r="A607" s="69">
        <v>600</v>
      </c>
      <c r="B607" s="70" t="s">
        <v>345</v>
      </c>
      <c r="C607" s="71" t="s">
        <v>586</v>
      </c>
      <c r="D607" s="72">
        <v>3</v>
      </c>
      <c r="E607" s="73">
        <f t="shared" si="9"/>
        <v>60.9</v>
      </c>
      <c r="F607" s="74">
        <v>182.7</v>
      </c>
      <c r="L607" s="75"/>
    </row>
    <row r="608" s="55" customFormat="1" ht="17" customHeight="1" spans="1:12">
      <c r="A608" s="69">
        <v>601</v>
      </c>
      <c r="B608" s="70" t="s">
        <v>345</v>
      </c>
      <c r="C608" s="71" t="s">
        <v>587</v>
      </c>
      <c r="D608" s="72">
        <v>1</v>
      </c>
      <c r="E608" s="73">
        <f t="shared" si="9"/>
        <v>60.9</v>
      </c>
      <c r="F608" s="74">
        <v>60.9</v>
      </c>
      <c r="L608" s="75"/>
    </row>
    <row r="609" s="55" customFormat="1" ht="17" customHeight="1" spans="1:12">
      <c r="A609" s="69">
        <v>602</v>
      </c>
      <c r="B609" s="70" t="s">
        <v>345</v>
      </c>
      <c r="C609" s="71" t="s">
        <v>588</v>
      </c>
      <c r="D609" s="72">
        <v>6.8</v>
      </c>
      <c r="E609" s="73">
        <f t="shared" si="9"/>
        <v>60.9</v>
      </c>
      <c r="F609" s="74">
        <v>414.12</v>
      </c>
      <c r="L609" s="75"/>
    </row>
    <row r="610" s="55" customFormat="1" ht="17" customHeight="1" spans="1:12">
      <c r="A610" s="69">
        <v>603</v>
      </c>
      <c r="B610" s="70" t="s">
        <v>345</v>
      </c>
      <c r="C610" s="71" t="s">
        <v>589</v>
      </c>
      <c r="D610" s="72">
        <v>4.6</v>
      </c>
      <c r="E610" s="73">
        <f t="shared" si="9"/>
        <v>60.9</v>
      </c>
      <c r="F610" s="74">
        <v>280.14</v>
      </c>
      <c r="L610" s="75"/>
    </row>
    <row r="611" s="55" customFormat="1" ht="17" customHeight="1" spans="1:12">
      <c r="A611" s="69">
        <v>604</v>
      </c>
      <c r="B611" s="70" t="s">
        <v>345</v>
      </c>
      <c r="C611" s="71" t="s">
        <v>590</v>
      </c>
      <c r="D611" s="72">
        <v>5.24</v>
      </c>
      <c r="E611" s="73">
        <f t="shared" si="9"/>
        <v>60.9</v>
      </c>
      <c r="F611" s="74">
        <v>319.12</v>
      </c>
      <c r="L611" s="75"/>
    </row>
    <row r="612" s="55" customFormat="1" ht="17" customHeight="1" spans="1:12">
      <c r="A612" s="69">
        <v>605</v>
      </c>
      <c r="B612" s="70" t="s">
        <v>345</v>
      </c>
      <c r="C612" s="71" t="s">
        <v>591</v>
      </c>
      <c r="D612" s="72">
        <v>6.68</v>
      </c>
      <c r="E612" s="73">
        <f t="shared" si="9"/>
        <v>60.9</v>
      </c>
      <c r="F612" s="74">
        <v>406.81</v>
      </c>
      <c r="L612" s="75"/>
    </row>
    <row r="613" s="55" customFormat="1" ht="17" customHeight="1" spans="1:12">
      <c r="A613" s="69">
        <v>606</v>
      </c>
      <c r="B613" s="70" t="s">
        <v>345</v>
      </c>
      <c r="C613" s="71" t="s">
        <v>592</v>
      </c>
      <c r="D613" s="72">
        <v>9.24</v>
      </c>
      <c r="E613" s="73">
        <f t="shared" si="9"/>
        <v>60.9</v>
      </c>
      <c r="F613" s="74">
        <v>562.72</v>
      </c>
      <c r="L613" s="75"/>
    </row>
    <row r="614" s="55" customFormat="1" ht="17" customHeight="1" spans="1:12">
      <c r="A614" s="69">
        <v>607</v>
      </c>
      <c r="B614" s="70" t="s">
        <v>345</v>
      </c>
      <c r="C614" s="71" t="s">
        <v>593</v>
      </c>
      <c r="D614" s="72">
        <v>2</v>
      </c>
      <c r="E614" s="73">
        <f t="shared" si="9"/>
        <v>60.9</v>
      </c>
      <c r="F614" s="74">
        <v>121.8</v>
      </c>
      <c r="L614" s="75"/>
    </row>
    <row r="615" s="55" customFormat="1" ht="17" customHeight="1" spans="1:12">
      <c r="A615" s="69">
        <v>608</v>
      </c>
      <c r="B615" s="70" t="s">
        <v>345</v>
      </c>
      <c r="C615" s="71" t="s">
        <v>594</v>
      </c>
      <c r="D615" s="72">
        <v>6.76</v>
      </c>
      <c r="E615" s="73">
        <f t="shared" si="9"/>
        <v>60.9</v>
      </c>
      <c r="F615" s="74">
        <v>411.68</v>
      </c>
      <c r="L615" s="75"/>
    </row>
    <row r="616" s="55" customFormat="1" ht="17" customHeight="1" spans="1:12">
      <c r="A616" s="69">
        <v>609</v>
      </c>
      <c r="B616" s="70" t="s">
        <v>345</v>
      </c>
      <c r="C616" s="71" t="s">
        <v>595</v>
      </c>
      <c r="D616" s="72">
        <v>6.64</v>
      </c>
      <c r="E616" s="73">
        <f t="shared" si="9"/>
        <v>60.9</v>
      </c>
      <c r="F616" s="74">
        <v>404.38</v>
      </c>
      <c r="L616" s="75"/>
    </row>
    <row r="617" s="55" customFormat="1" ht="17" customHeight="1" spans="1:12">
      <c r="A617" s="69">
        <v>610</v>
      </c>
      <c r="B617" s="70" t="s">
        <v>345</v>
      </c>
      <c r="C617" s="71" t="s">
        <v>596</v>
      </c>
      <c r="D617" s="72">
        <v>6.3</v>
      </c>
      <c r="E617" s="73">
        <f t="shared" si="9"/>
        <v>60.9</v>
      </c>
      <c r="F617" s="74">
        <v>383.67</v>
      </c>
      <c r="L617" s="75"/>
    </row>
    <row r="618" s="55" customFormat="1" ht="17" customHeight="1" spans="1:12">
      <c r="A618" s="69">
        <v>611</v>
      </c>
      <c r="B618" s="70" t="s">
        <v>345</v>
      </c>
      <c r="C618" s="71" t="s">
        <v>333</v>
      </c>
      <c r="D618" s="72">
        <v>6</v>
      </c>
      <c r="E618" s="73">
        <f t="shared" si="9"/>
        <v>60.9</v>
      </c>
      <c r="F618" s="74">
        <v>365.4</v>
      </c>
      <c r="L618" s="75"/>
    </row>
    <row r="619" s="55" customFormat="1" ht="17" customHeight="1" spans="1:12">
      <c r="A619" s="69">
        <v>612</v>
      </c>
      <c r="B619" s="70" t="s">
        <v>345</v>
      </c>
      <c r="C619" s="71" t="s">
        <v>597</v>
      </c>
      <c r="D619" s="72">
        <v>8.6</v>
      </c>
      <c r="E619" s="73">
        <f t="shared" si="9"/>
        <v>60.9</v>
      </c>
      <c r="F619" s="74">
        <v>523.74</v>
      </c>
      <c r="L619" s="75"/>
    </row>
    <row r="620" s="55" customFormat="1" ht="17" customHeight="1" spans="1:12">
      <c r="A620" s="69">
        <v>613</v>
      </c>
      <c r="B620" s="70" t="s">
        <v>345</v>
      </c>
      <c r="C620" s="71" t="s">
        <v>598</v>
      </c>
      <c r="D620" s="72">
        <v>5.18</v>
      </c>
      <c r="E620" s="73">
        <f t="shared" si="9"/>
        <v>60.9</v>
      </c>
      <c r="F620" s="74">
        <v>315.46</v>
      </c>
      <c r="L620" s="75"/>
    </row>
    <row r="621" s="55" customFormat="1" ht="17" customHeight="1" spans="1:12">
      <c r="A621" s="69">
        <v>614</v>
      </c>
      <c r="B621" s="70" t="s">
        <v>345</v>
      </c>
      <c r="C621" s="71" t="s">
        <v>599</v>
      </c>
      <c r="D621" s="72">
        <v>5.24</v>
      </c>
      <c r="E621" s="73">
        <f t="shared" si="9"/>
        <v>60.9</v>
      </c>
      <c r="F621" s="74">
        <v>319.12</v>
      </c>
      <c r="L621" s="75"/>
    </row>
    <row r="622" s="55" customFormat="1" ht="17" customHeight="1" spans="1:12">
      <c r="A622" s="69">
        <v>615</v>
      </c>
      <c r="B622" s="70" t="s">
        <v>345</v>
      </c>
      <c r="C622" s="71" t="s">
        <v>600</v>
      </c>
      <c r="D622" s="72">
        <v>6.98</v>
      </c>
      <c r="E622" s="73">
        <f t="shared" si="9"/>
        <v>60.9</v>
      </c>
      <c r="F622" s="74">
        <v>425.08</v>
      </c>
      <c r="L622" s="75"/>
    </row>
    <row r="623" s="55" customFormat="1" ht="17" customHeight="1" spans="1:12">
      <c r="A623" s="69">
        <v>616</v>
      </c>
      <c r="B623" s="70" t="s">
        <v>345</v>
      </c>
      <c r="C623" s="71" t="s">
        <v>601</v>
      </c>
      <c r="D623" s="72">
        <v>4.94</v>
      </c>
      <c r="E623" s="73">
        <f t="shared" si="9"/>
        <v>60.9</v>
      </c>
      <c r="F623" s="74">
        <v>300.85</v>
      </c>
      <c r="L623" s="75"/>
    </row>
    <row r="624" s="55" customFormat="1" ht="17" customHeight="1" spans="1:12">
      <c r="A624" s="69">
        <v>617</v>
      </c>
      <c r="B624" s="70" t="s">
        <v>345</v>
      </c>
      <c r="C624" s="71" t="s">
        <v>602</v>
      </c>
      <c r="D624" s="72">
        <v>2.72</v>
      </c>
      <c r="E624" s="73">
        <f t="shared" si="9"/>
        <v>60.9</v>
      </c>
      <c r="F624" s="74">
        <v>165.65</v>
      </c>
      <c r="L624" s="75"/>
    </row>
    <row r="625" s="55" customFormat="1" ht="17" customHeight="1" spans="1:12">
      <c r="A625" s="69">
        <v>618</v>
      </c>
      <c r="B625" s="70" t="s">
        <v>345</v>
      </c>
      <c r="C625" s="71" t="s">
        <v>603</v>
      </c>
      <c r="D625" s="72">
        <v>6.3</v>
      </c>
      <c r="E625" s="73">
        <f t="shared" si="9"/>
        <v>60.9</v>
      </c>
      <c r="F625" s="74">
        <v>383.67</v>
      </c>
      <c r="L625" s="75"/>
    </row>
    <row r="626" s="55" customFormat="1" ht="17" customHeight="1" spans="1:12">
      <c r="A626" s="69">
        <v>619</v>
      </c>
      <c r="B626" s="70" t="s">
        <v>345</v>
      </c>
      <c r="C626" s="71" t="s">
        <v>604</v>
      </c>
      <c r="D626" s="72">
        <v>11.6</v>
      </c>
      <c r="E626" s="73">
        <f t="shared" si="9"/>
        <v>60.9</v>
      </c>
      <c r="F626" s="74">
        <v>706.44</v>
      </c>
      <c r="L626" s="75"/>
    </row>
    <row r="627" s="55" customFormat="1" ht="17" customHeight="1" spans="1:12">
      <c r="A627" s="69">
        <v>620</v>
      </c>
      <c r="B627" s="70" t="s">
        <v>345</v>
      </c>
      <c r="C627" s="71" t="s">
        <v>605</v>
      </c>
      <c r="D627" s="72">
        <v>6.12</v>
      </c>
      <c r="E627" s="73">
        <f t="shared" si="9"/>
        <v>60.9</v>
      </c>
      <c r="F627" s="74">
        <v>372.71</v>
      </c>
      <c r="L627" s="75"/>
    </row>
    <row r="628" s="55" customFormat="1" ht="17" customHeight="1" spans="1:12">
      <c r="A628" s="69">
        <v>621</v>
      </c>
      <c r="B628" s="70" t="s">
        <v>345</v>
      </c>
      <c r="C628" s="71" t="s">
        <v>606</v>
      </c>
      <c r="D628" s="72">
        <v>4.12</v>
      </c>
      <c r="E628" s="73">
        <f t="shared" si="9"/>
        <v>60.9</v>
      </c>
      <c r="F628" s="74">
        <v>250.91</v>
      </c>
      <c r="L628" s="75"/>
    </row>
    <row r="629" s="55" customFormat="1" ht="17" customHeight="1" spans="1:12">
      <c r="A629" s="69">
        <v>622</v>
      </c>
      <c r="B629" s="70" t="s">
        <v>345</v>
      </c>
      <c r="C629" s="71" t="s">
        <v>607</v>
      </c>
      <c r="D629" s="72">
        <v>8.72</v>
      </c>
      <c r="E629" s="73">
        <f t="shared" si="9"/>
        <v>60.9</v>
      </c>
      <c r="F629" s="74">
        <v>531.05</v>
      </c>
      <c r="L629" s="75"/>
    </row>
    <row r="630" s="55" customFormat="1" ht="17" customHeight="1" spans="1:12">
      <c r="A630" s="69">
        <v>623</v>
      </c>
      <c r="B630" s="70" t="s">
        <v>345</v>
      </c>
      <c r="C630" s="71" t="s">
        <v>608</v>
      </c>
      <c r="D630" s="72">
        <v>6.78</v>
      </c>
      <c r="E630" s="73">
        <f t="shared" si="9"/>
        <v>60.9</v>
      </c>
      <c r="F630" s="74">
        <v>412.9</v>
      </c>
      <c r="L630" s="75"/>
    </row>
    <row r="631" s="55" customFormat="1" ht="17" customHeight="1" spans="1:12">
      <c r="A631" s="69">
        <v>624</v>
      </c>
      <c r="B631" s="70" t="s">
        <v>345</v>
      </c>
      <c r="C631" s="71" t="s">
        <v>609</v>
      </c>
      <c r="D631" s="72">
        <v>5.12</v>
      </c>
      <c r="E631" s="73">
        <f t="shared" si="9"/>
        <v>60.9</v>
      </c>
      <c r="F631" s="74">
        <v>311.81</v>
      </c>
      <c r="L631" s="75"/>
    </row>
    <row r="632" s="55" customFormat="1" ht="17" customHeight="1" spans="1:12">
      <c r="A632" s="69">
        <v>625</v>
      </c>
      <c r="B632" s="70" t="s">
        <v>345</v>
      </c>
      <c r="C632" s="71" t="s">
        <v>610</v>
      </c>
      <c r="D632" s="72">
        <v>6.36</v>
      </c>
      <c r="E632" s="73">
        <f t="shared" si="9"/>
        <v>60.9</v>
      </c>
      <c r="F632" s="74">
        <v>387.32</v>
      </c>
      <c r="L632" s="75"/>
    </row>
    <row r="633" s="55" customFormat="1" ht="17" customHeight="1" spans="1:12">
      <c r="A633" s="69">
        <v>626</v>
      </c>
      <c r="B633" s="70" t="s">
        <v>345</v>
      </c>
      <c r="C633" s="71" t="s">
        <v>611</v>
      </c>
      <c r="D633" s="72">
        <v>4.82</v>
      </c>
      <c r="E633" s="73">
        <f t="shared" si="9"/>
        <v>60.9</v>
      </c>
      <c r="F633" s="74">
        <v>293.54</v>
      </c>
      <c r="L633" s="75"/>
    </row>
    <row r="634" s="55" customFormat="1" ht="17" customHeight="1" spans="1:12">
      <c r="A634" s="69">
        <v>627</v>
      </c>
      <c r="B634" s="70" t="s">
        <v>345</v>
      </c>
      <c r="C634" s="71" t="s">
        <v>612</v>
      </c>
      <c r="D634" s="72">
        <v>6</v>
      </c>
      <c r="E634" s="73">
        <f t="shared" si="9"/>
        <v>60.9</v>
      </c>
      <c r="F634" s="74">
        <v>365.4</v>
      </c>
      <c r="L634" s="75"/>
    </row>
    <row r="635" s="55" customFormat="1" ht="17" customHeight="1" spans="1:12">
      <c r="A635" s="69">
        <v>628</v>
      </c>
      <c r="B635" s="70" t="s">
        <v>345</v>
      </c>
      <c r="C635" s="71" t="s">
        <v>613</v>
      </c>
      <c r="D635" s="72">
        <v>5</v>
      </c>
      <c r="E635" s="73">
        <f t="shared" si="9"/>
        <v>60.9</v>
      </c>
      <c r="F635" s="74">
        <v>304.5</v>
      </c>
      <c r="L635" s="75"/>
    </row>
    <row r="636" s="55" customFormat="1" ht="17" customHeight="1" spans="1:12">
      <c r="A636" s="69">
        <v>629</v>
      </c>
      <c r="B636" s="70" t="s">
        <v>345</v>
      </c>
      <c r="C636" s="71" t="s">
        <v>614</v>
      </c>
      <c r="D636" s="72">
        <v>5</v>
      </c>
      <c r="E636" s="73">
        <f t="shared" si="9"/>
        <v>60.9</v>
      </c>
      <c r="F636" s="74">
        <v>304.5</v>
      </c>
      <c r="L636" s="75"/>
    </row>
    <row r="637" s="55" customFormat="1" ht="17" customHeight="1" spans="1:12">
      <c r="A637" s="69">
        <v>630</v>
      </c>
      <c r="B637" s="70" t="s">
        <v>345</v>
      </c>
      <c r="C637" s="71" t="s">
        <v>615</v>
      </c>
      <c r="D637" s="72">
        <v>4</v>
      </c>
      <c r="E637" s="73">
        <f t="shared" si="9"/>
        <v>60.9</v>
      </c>
      <c r="F637" s="74">
        <v>243.6</v>
      </c>
      <c r="L637" s="75"/>
    </row>
    <row r="638" s="55" customFormat="1" ht="17" customHeight="1" spans="1:12">
      <c r="A638" s="69">
        <v>631</v>
      </c>
      <c r="B638" s="70" t="s">
        <v>345</v>
      </c>
      <c r="C638" s="71" t="s">
        <v>616</v>
      </c>
      <c r="D638" s="72">
        <v>3</v>
      </c>
      <c r="E638" s="73">
        <f t="shared" si="9"/>
        <v>60.9</v>
      </c>
      <c r="F638" s="74">
        <v>182.7</v>
      </c>
      <c r="L638" s="75"/>
    </row>
    <row r="639" s="55" customFormat="1" ht="17" customHeight="1" spans="1:12">
      <c r="A639" s="69">
        <v>632</v>
      </c>
      <c r="B639" s="70" t="s">
        <v>345</v>
      </c>
      <c r="C639" s="71" t="s">
        <v>617</v>
      </c>
      <c r="D639" s="72">
        <v>2</v>
      </c>
      <c r="E639" s="73">
        <f t="shared" si="9"/>
        <v>60.9</v>
      </c>
      <c r="F639" s="74">
        <v>121.8</v>
      </c>
      <c r="L639" s="75"/>
    </row>
    <row r="640" s="55" customFormat="1" ht="17" customHeight="1" spans="1:12">
      <c r="A640" s="69">
        <v>633</v>
      </c>
      <c r="B640" s="70" t="s">
        <v>345</v>
      </c>
      <c r="C640" s="71" t="s">
        <v>618</v>
      </c>
      <c r="D640" s="72">
        <v>3.34</v>
      </c>
      <c r="E640" s="73">
        <f t="shared" si="9"/>
        <v>60.9</v>
      </c>
      <c r="F640" s="74">
        <v>203.41</v>
      </c>
      <c r="L640" s="75"/>
    </row>
    <row r="641" s="55" customFormat="1" ht="17" customHeight="1" spans="1:12">
      <c r="A641" s="69">
        <v>634</v>
      </c>
      <c r="B641" s="70" t="s">
        <v>345</v>
      </c>
      <c r="C641" s="71" t="s">
        <v>619</v>
      </c>
      <c r="D641" s="72">
        <v>3</v>
      </c>
      <c r="E641" s="73">
        <f t="shared" si="9"/>
        <v>60.9</v>
      </c>
      <c r="F641" s="74">
        <v>182.7</v>
      </c>
      <c r="L641" s="75"/>
    </row>
    <row r="642" s="55" customFormat="1" ht="17" customHeight="1" spans="1:12">
      <c r="A642" s="69">
        <v>635</v>
      </c>
      <c r="B642" s="70" t="s">
        <v>345</v>
      </c>
      <c r="C642" s="71" t="s">
        <v>620</v>
      </c>
      <c r="D642" s="72">
        <v>9.04</v>
      </c>
      <c r="E642" s="73">
        <f t="shared" si="9"/>
        <v>60.9</v>
      </c>
      <c r="F642" s="74">
        <v>550.54</v>
      </c>
      <c r="L642" s="75"/>
    </row>
    <row r="643" s="55" customFormat="1" ht="17" customHeight="1" spans="1:12">
      <c r="A643" s="69">
        <v>636</v>
      </c>
      <c r="B643" s="70" t="s">
        <v>345</v>
      </c>
      <c r="C643" s="71" t="s">
        <v>593</v>
      </c>
      <c r="D643" s="72">
        <v>7.78</v>
      </c>
      <c r="E643" s="73">
        <f t="shared" si="9"/>
        <v>60.9</v>
      </c>
      <c r="F643" s="74">
        <v>473.8</v>
      </c>
      <c r="L643" s="75"/>
    </row>
    <row r="644" s="55" customFormat="1" ht="17" customHeight="1" spans="1:12">
      <c r="A644" s="69">
        <v>637</v>
      </c>
      <c r="B644" s="70" t="s">
        <v>345</v>
      </c>
      <c r="C644" s="71" t="s">
        <v>621</v>
      </c>
      <c r="D644" s="72">
        <v>2.4</v>
      </c>
      <c r="E644" s="73">
        <f t="shared" si="9"/>
        <v>60.9</v>
      </c>
      <c r="F644" s="74">
        <v>146.16</v>
      </c>
      <c r="L644" s="75"/>
    </row>
    <row r="645" s="55" customFormat="1" ht="17" customHeight="1" spans="1:12">
      <c r="A645" s="69">
        <v>638</v>
      </c>
      <c r="B645" s="70" t="s">
        <v>345</v>
      </c>
      <c r="C645" s="71" t="s">
        <v>622</v>
      </c>
      <c r="D645" s="72">
        <v>8.4</v>
      </c>
      <c r="E645" s="73">
        <f t="shared" si="9"/>
        <v>60.9</v>
      </c>
      <c r="F645" s="74">
        <v>511.56</v>
      </c>
      <c r="L645" s="75"/>
    </row>
    <row r="646" s="55" customFormat="1" ht="17" customHeight="1" spans="1:12">
      <c r="A646" s="69">
        <v>639</v>
      </c>
      <c r="B646" s="70" t="s">
        <v>345</v>
      </c>
      <c r="C646" s="71" t="s">
        <v>623</v>
      </c>
      <c r="D646" s="72">
        <v>1.2</v>
      </c>
      <c r="E646" s="73">
        <f t="shared" si="9"/>
        <v>60.9</v>
      </c>
      <c r="F646" s="74">
        <v>73.08</v>
      </c>
      <c r="L646" s="75"/>
    </row>
    <row r="647" s="55" customFormat="1" ht="17" customHeight="1" spans="1:12">
      <c r="A647" s="69">
        <v>640</v>
      </c>
      <c r="B647" s="70" t="s">
        <v>345</v>
      </c>
      <c r="C647" s="71" t="s">
        <v>624</v>
      </c>
      <c r="D647" s="72">
        <v>3.9</v>
      </c>
      <c r="E647" s="73">
        <f t="shared" si="9"/>
        <v>60.9</v>
      </c>
      <c r="F647" s="74">
        <v>237.51</v>
      </c>
      <c r="L647" s="75"/>
    </row>
    <row r="648" s="55" customFormat="1" ht="17" customHeight="1" spans="1:12">
      <c r="A648" s="69">
        <v>641</v>
      </c>
      <c r="B648" s="70" t="s">
        <v>345</v>
      </c>
      <c r="C648" s="71" t="s">
        <v>625</v>
      </c>
      <c r="D648" s="72">
        <v>2.4</v>
      </c>
      <c r="E648" s="73">
        <f t="shared" si="9"/>
        <v>60.9</v>
      </c>
      <c r="F648" s="74">
        <v>146.16</v>
      </c>
      <c r="L648" s="75"/>
    </row>
    <row r="649" s="55" customFormat="1" ht="17" customHeight="1" spans="1:12">
      <c r="A649" s="69">
        <v>642</v>
      </c>
      <c r="B649" s="70" t="s">
        <v>345</v>
      </c>
      <c r="C649" s="71" t="s">
        <v>626</v>
      </c>
      <c r="D649" s="72">
        <v>1.2</v>
      </c>
      <c r="E649" s="73">
        <f t="shared" ref="E649:E712" si="10">E648</f>
        <v>60.9</v>
      </c>
      <c r="F649" s="74">
        <v>73.08</v>
      </c>
      <c r="L649" s="75"/>
    </row>
    <row r="650" s="55" customFormat="1" ht="17" customHeight="1" spans="1:12">
      <c r="A650" s="69">
        <v>643</v>
      </c>
      <c r="B650" s="70" t="s">
        <v>345</v>
      </c>
      <c r="C650" s="71" t="s">
        <v>627</v>
      </c>
      <c r="D650" s="72">
        <v>2.4</v>
      </c>
      <c r="E650" s="73">
        <f t="shared" si="10"/>
        <v>60.9</v>
      </c>
      <c r="F650" s="74">
        <v>146.16</v>
      </c>
      <c r="L650" s="75"/>
    </row>
    <row r="651" s="55" customFormat="1" ht="17" customHeight="1" spans="1:12">
      <c r="A651" s="69">
        <v>644</v>
      </c>
      <c r="B651" s="70" t="s">
        <v>345</v>
      </c>
      <c r="C651" s="71" t="s">
        <v>628</v>
      </c>
      <c r="D651" s="72">
        <v>2.4</v>
      </c>
      <c r="E651" s="73">
        <f t="shared" si="10"/>
        <v>60.9</v>
      </c>
      <c r="F651" s="74">
        <v>146.16</v>
      </c>
      <c r="L651" s="75"/>
    </row>
    <row r="652" s="55" customFormat="1" ht="17" customHeight="1" spans="1:12">
      <c r="A652" s="69">
        <v>645</v>
      </c>
      <c r="B652" s="70" t="s">
        <v>345</v>
      </c>
      <c r="C652" s="71" t="s">
        <v>629</v>
      </c>
      <c r="D652" s="72">
        <v>2.4</v>
      </c>
      <c r="E652" s="73">
        <f t="shared" si="10"/>
        <v>60.9</v>
      </c>
      <c r="F652" s="74">
        <v>146.16</v>
      </c>
      <c r="L652" s="75"/>
    </row>
    <row r="653" s="55" customFormat="1" ht="17" customHeight="1" spans="1:12">
      <c r="A653" s="69">
        <v>646</v>
      </c>
      <c r="B653" s="70" t="s">
        <v>345</v>
      </c>
      <c r="C653" s="71" t="s">
        <v>630</v>
      </c>
      <c r="D653" s="72">
        <v>1.2</v>
      </c>
      <c r="E653" s="73">
        <f t="shared" si="10"/>
        <v>60.9</v>
      </c>
      <c r="F653" s="74">
        <v>73.08</v>
      </c>
      <c r="L653" s="75"/>
    </row>
    <row r="654" s="55" customFormat="1" ht="17" customHeight="1" spans="1:12">
      <c r="A654" s="69">
        <v>647</v>
      </c>
      <c r="B654" s="70" t="s">
        <v>345</v>
      </c>
      <c r="C654" s="71" t="s">
        <v>631</v>
      </c>
      <c r="D654" s="72">
        <v>2.4</v>
      </c>
      <c r="E654" s="73">
        <f t="shared" si="10"/>
        <v>60.9</v>
      </c>
      <c r="F654" s="74">
        <v>146.16</v>
      </c>
      <c r="L654" s="75"/>
    </row>
    <row r="655" s="55" customFormat="1" ht="17" customHeight="1" spans="1:12">
      <c r="A655" s="69">
        <v>648</v>
      </c>
      <c r="B655" s="70" t="s">
        <v>345</v>
      </c>
      <c r="C655" s="71" t="s">
        <v>446</v>
      </c>
      <c r="D655" s="72">
        <v>2.38</v>
      </c>
      <c r="E655" s="73">
        <f t="shared" si="10"/>
        <v>60.9</v>
      </c>
      <c r="F655" s="74">
        <v>144.94</v>
      </c>
      <c r="L655" s="75"/>
    </row>
    <row r="656" s="55" customFormat="1" ht="17" customHeight="1" spans="1:12">
      <c r="A656" s="69">
        <v>649</v>
      </c>
      <c r="B656" s="70" t="s">
        <v>345</v>
      </c>
      <c r="C656" s="71" t="s">
        <v>632</v>
      </c>
      <c r="D656" s="72">
        <v>2.4</v>
      </c>
      <c r="E656" s="73">
        <f t="shared" si="10"/>
        <v>60.9</v>
      </c>
      <c r="F656" s="74">
        <v>146.16</v>
      </c>
      <c r="L656" s="75"/>
    </row>
    <row r="657" s="55" customFormat="1" ht="17" customHeight="1" spans="1:12">
      <c r="A657" s="69">
        <v>650</v>
      </c>
      <c r="B657" s="70" t="s">
        <v>345</v>
      </c>
      <c r="C657" s="71" t="s">
        <v>633</v>
      </c>
      <c r="D657" s="72">
        <v>2.4</v>
      </c>
      <c r="E657" s="73">
        <f t="shared" si="10"/>
        <v>60.9</v>
      </c>
      <c r="F657" s="74">
        <v>146.16</v>
      </c>
      <c r="L657" s="75"/>
    </row>
    <row r="658" s="55" customFormat="1" ht="17" customHeight="1" spans="1:12">
      <c r="A658" s="69">
        <v>651</v>
      </c>
      <c r="B658" s="70" t="s">
        <v>345</v>
      </c>
      <c r="C658" s="71" t="s">
        <v>634</v>
      </c>
      <c r="D658" s="72">
        <v>2.48</v>
      </c>
      <c r="E658" s="73">
        <f t="shared" si="10"/>
        <v>60.9</v>
      </c>
      <c r="F658" s="74">
        <v>151.03</v>
      </c>
      <c r="L658" s="75"/>
    </row>
    <row r="659" s="55" customFormat="1" ht="17" customHeight="1" spans="1:12">
      <c r="A659" s="69">
        <v>652</v>
      </c>
      <c r="B659" s="70" t="s">
        <v>345</v>
      </c>
      <c r="C659" s="71" t="s">
        <v>635</v>
      </c>
      <c r="D659" s="72">
        <v>5.9</v>
      </c>
      <c r="E659" s="73">
        <f t="shared" si="10"/>
        <v>60.9</v>
      </c>
      <c r="F659" s="74">
        <v>359.31</v>
      </c>
      <c r="L659" s="75"/>
    </row>
    <row r="660" s="55" customFormat="1" ht="17" customHeight="1" spans="1:12">
      <c r="A660" s="69">
        <v>653</v>
      </c>
      <c r="B660" s="70" t="s">
        <v>345</v>
      </c>
      <c r="C660" s="71" t="s">
        <v>636</v>
      </c>
      <c r="D660" s="72">
        <v>4.78</v>
      </c>
      <c r="E660" s="73">
        <f t="shared" si="10"/>
        <v>60.9</v>
      </c>
      <c r="F660" s="74">
        <v>291.1</v>
      </c>
      <c r="L660" s="75"/>
    </row>
    <row r="661" s="55" customFormat="1" ht="17" customHeight="1" spans="1:12">
      <c r="A661" s="69">
        <v>654</v>
      </c>
      <c r="B661" s="70" t="s">
        <v>345</v>
      </c>
      <c r="C661" s="71" t="s">
        <v>637</v>
      </c>
      <c r="D661" s="72">
        <v>4.78</v>
      </c>
      <c r="E661" s="73">
        <f t="shared" si="10"/>
        <v>60.9</v>
      </c>
      <c r="F661" s="74">
        <v>291.1</v>
      </c>
      <c r="L661" s="75"/>
    </row>
    <row r="662" s="55" customFormat="1" ht="17" customHeight="1" spans="1:12">
      <c r="A662" s="69">
        <v>655</v>
      </c>
      <c r="B662" s="70" t="s">
        <v>345</v>
      </c>
      <c r="C662" s="71" t="s">
        <v>638</v>
      </c>
      <c r="D662" s="72">
        <v>4.72</v>
      </c>
      <c r="E662" s="73">
        <f t="shared" si="10"/>
        <v>60.9</v>
      </c>
      <c r="F662" s="74">
        <v>287.45</v>
      </c>
      <c r="L662" s="75"/>
    </row>
    <row r="663" s="55" customFormat="1" ht="17" customHeight="1" spans="1:12">
      <c r="A663" s="69">
        <v>656</v>
      </c>
      <c r="B663" s="70" t="s">
        <v>345</v>
      </c>
      <c r="C663" s="71" t="s">
        <v>639</v>
      </c>
      <c r="D663" s="72">
        <v>4.78</v>
      </c>
      <c r="E663" s="73">
        <f t="shared" si="10"/>
        <v>60.9</v>
      </c>
      <c r="F663" s="74">
        <v>291.1</v>
      </c>
      <c r="L663" s="75"/>
    </row>
    <row r="664" s="55" customFormat="1" ht="17" customHeight="1" spans="1:12">
      <c r="A664" s="69">
        <v>657</v>
      </c>
      <c r="B664" s="70" t="s">
        <v>345</v>
      </c>
      <c r="C664" s="71" t="s">
        <v>640</v>
      </c>
      <c r="D664" s="72">
        <v>3.54</v>
      </c>
      <c r="E664" s="73">
        <f t="shared" si="10"/>
        <v>60.9</v>
      </c>
      <c r="F664" s="74">
        <v>215.59</v>
      </c>
      <c r="L664" s="75"/>
    </row>
    <row r="665" s="55" customFormat="1" ht="17" customHeight="1" spans="1:12">
      <c r="A665" s="69">
        <v>658</v>
      </c>
      <c r="B665" s="70" t="s">
        <v>345</v>
      </c>
      <c r="C665" s="71" t="s">
        <v>641</v>
      </c>
      <c r="D665" s="72">
        <v>4.82</v>
      </c>
      <c r="E665" s="73">
        <f t="shared" si="10"/>
        <v>60.9</v>
      </c>
      <c r="F665" s="74">
        <v>293.54</v>
      </c>
      <c r="L665" s="75"/>
    </row>
    <row r="666" s="55" customFormat="1" ht="17" customHeight="1" spans="1:12">
      <c r="A666" s="69">
        <v>659</v>
      </c>
      <c r="B666" s="70" t="s">
        <v>345</v>
      </c>
      <c r="C666" s="71" t="s">
        <v>642</v>
      </c>
      <c r="D666" s="72">
        <v>4.78</v>
      </c>
      <c r="E666" s="73">
        <f t="shared" si="10"/>
        <v>60.9</v>
      </c>
      <c r="F666" s="74">
        <v>291.1</v>
      </c>
      <c r="L666" s="75"/>
    </row>
    <row r="667" s="55" customFormat="1" ht="17" customHeight="1" spans="1:12">
      <c r="A667" s="69">
        <v>660</v>
      </c>
      <c r="B667" s="70" t="s">
        <v>345</v>
      </c>
      <c r="C667" s="71" t="s">
        <v>643</v>
      </c>
      <c r="D667" s="72">
        <v>5.32</v>
      </c>
      <c r="E667" s="73">
        <f t="shared" si="10"/>
        <v>60.9</v>
      </c>
      <c r="F667" s="74">
        <v>323.99</v>
      </c>
      <c r="L667" s="75"/>
    </row>
    <row r="668" s="55" customFormat="1" ht="17" customHeight="1" spans="1:12">
      <c r="A668" s="69">
        <v>661</v>
      </c>
      <c r="B668" s="70" t="s">
        <v>345</v>
      </c>
      <c r="C668" s="71" t="s">
        <v>644</v>
      </c>
      <c r="D668" s="72">
        <v>4.78</v>
      </c>
      <c r="E668" s="73">
        <f t="shared" si="10"/>
        <v>60.9</v>
      </c>
      <c r="F668" s="74">
        <v>291.1</v>
      </c>
      <c r="L668" s="75"/>
    </row>
    <row r="669" s="55" customFormat="1" ht="17" customHeight="1" spans="1:12">
      <c r="A669" s="69">
        <v>662</v>
      </c>
      <c r="B669" s="70" t="s">
        <v>345</v>
      </c>
      <c r="C669" s="71" t="s">
        <v>645</v>
      </c>
      <c r="D669" s="72">
        <v>4.82</v>
      </c>
      <c r="E669" s="73">
        <f t="shared" si="10"/>
        <v>60.9</v>
      </c>
      <c r="F669" s="74">
        <v>293.54</v>
      </c>
      <c r="L669" s="75"/>
    </row>
    <row r="670" s="55" customFormat="1" ht="17" customHeight="1" spans="1:12">
      <c r="A670" s="69">
        <v>663</v>
      </c>
      <c r="B670" s="70" t="s">
        <v>345</v>
      </c>
      <c r="C670" s="71" t="s">
        <v>646</v>
      </c>
      <c r="D670" s="72">
        <v>4.78</v>
      </c>
      <c r="E670" s="73">
        <f t="shared" si="10"/>
        <v>60.9</v>
      </c>
      <c r="F670" s="74">
        <v>291.1</v>
      </c>
      <c r="L670" s="75"/>
    </row>
    <row r="671" s="55" customFormat="1" ht="17" customHeight="1" spans="1:12">
      <c r="A671" s="69">
        <v>664</v>
      </c>
      <c r="B671" s="70" t="s">
        <v>345</v>
      </c>
      <c r="C671" s="71" t="s">
        <v>647</v>
      </c>
      <c r="D671" s="72">
        <v>4.78</v>
      </c>
      <c r="E671" s="73">
        <f t="shared" si="10"/>
        <v>60.9</v>
      </c>
      <c r="F671" s="74">
        <v>291.1</v>
      </c>
      <c r="L671" s="75"/>
    </row>
    <row r="672" s="55" customFormat="1" ht="17" customHeight="1" spans="1:12">
      <c r="A672" s="69">
        <v>665</v>
      </c>
      <c r="B672" s="70" t="s">
        <v>345</v>
      </c>
      <c r="C672" s="71" t="s">
        <v>648</v>
      </c>
      <c r="D672" s="72">
        <v>4.78</v>
      </c>
      <c r="E672" s="73">
        <f t="shared" si="10"/>
        <v>60.9</v>
      </c>
      <c r="F672" s="74">
        <v>291.1</v>
      </c>
      <c r="L672" s="75"/>
    </row>
    <row r="673" s="55" customFormat="1" ht="17" customHeight="1" spans="1:12">
      <c r="A673" s="69">
        <v>666</v>
      </c>
      <c r="B673" s="70" t="s">
        <v>345</v>
      </c>
      <c r="C673" s="71" t="s">
        <v>649</v>
      </c>
      <c r="D673" s="72">
        <v>4.82</v>
      </c>
      <c r="E673" s="73">
        <f t="shared" si="10"/>
        <v>60.9</v>
      </c>
      <c r="F673" s="74">
        <v>293.54</v>
      </c>
      <c r="L673" s="75"/>
    </row>
    <row r="674" s="55" customFormat="1" ht="17" customHeight="1" spans="1:12">
      <c r="A674" s="69">
        <v>667</v>
      </c>
      <c r="B674" s="70" t="s">
        <v>345</v>
      </c>
      <c r="C674" s="71" t="s">
        <v>650</v>
      </c>
      <c r="D674" s="72">
        <v>5.96</v>
      </c>
      <c r="E674" s="73">
        <f t="shared" si="10"/>
        <v>60.9</v>
      </c>
      <c r="F674" s="74">
        <v>362.96</v>
      </c>
      <c r="L674" s="75"/>
    </row>
    <row r="675" s="55" customFormat="1" ht="17" customHeight="1" spans="1:12">
      <c r="A675" s="69">
        <v>668</v>
      </c>
      <c r="B675" s="70" t="s">
        <v>345</v>
      </c>
      <c r="C675" s="71" t="s">
        <v>651</v>
      </c>
      <c r="D675" s="72">
        <v>7.16</v>
      </c>
      <c r="E675" s="73">
        <f t="shared" si="10"/>
        <v>60.9</v>
      </c>
      <c r="F675" s="74">
        <v>436.04</v>
      </c>
      <c r="L675" s="75"/>
    </row>
    <row r="676" s="55" customFormat="1" ht="17" customHeight="1" spans="1:12">
      <c r="A676" s="69">
        <v>669</v>
      </c>
      <c r="B676" s="70" t="s">
        <v>345</v>
      </c>
      <c r="C676" s="71" t="s">
        <v>652</v>
      </c>
      <c r="D676" s="72">
        <v>9.56</v>
      </c>
      <c r="E676" s="73">
        <f t="shared" si="10"/>
        <v>60.9</v>
      </c>
      <c r="F676" s="74">
        <v>582.2</v>
      </c>
      <c r="L676" s="75"/>
    </row>
    <row r="677" s="55" customFormat="1" ht="17" customHeight="1" spans="1:12">
      <c r="A677" s="69">
        <v>670</v>
      </c>
      <c r="B677" s="70" t="s">
        <v>345</v>
      </c>
      <c r="C677" s="71" t="s">
        <v>653</v>
      </c>
      <c r="D677" s="72">
        <v>3.58</v>
      </c>
      <c r="E677" s="73">
        <f t="shared" si="10"/>
        <v>60.9</v>
      </c>
      <c r="F677" s="74">
        <v>218.02</v>
      </c>
      <c r="L677" s="75"/>
    </row>
    <row r="678" s="55" customFormat="1" ht="17" customHeight="1" spans="1:12">
      <c r="A678" s="69">
        <v>671</v>
      </c>
      <c r="B678" s="70" t="s">
        <v>345</v>
      </c>
      <c r="C678" s="71" t="s">
        <v>654</v>
      </c>
      <c r="D678" s="72">
        <v>3.58</v>
      </c>
      <c r="E678" s="73">
        <f t="shared" si="10"/>
        <v>60.9</v>
      </c>
      <c r="F678" s="74">
        <v>218.02</v>
      </c>
      <c r="L678" s="75"/>
    </row>
    <row r="679" s="55" customFormat="1" ht="17" customHeight="1" spans="1:12">
      <c r="A679" s="69">
        <v>672</v>
      </c>
      <c r="B679" s="70" t="s">
        <v>345</v>
      </c>
      <c r="C679" s="71" t="s">
        <v>655</v>
      </c>
      <c r="D679" s="72">
        <v>3.58</v>
      </c>
      <c r="E679" s="73">
        <f t="shared" si="10"/>
        <v>60.9</v>
      </c>
      <c r="F679" s="74">
        <v>218.02</v>
      </c>
      <c r="L679" s="75"/>
    </row>
    <row r="680" s="55" customFormat="1" ht="17" customHeight="1" spans="1:12">
      <c r="A680" s="69">
        <v>673</v>
      </c>
      <c r="B680" s="70" t="s">
        <v>345</v>
      </c>
      <c r="C680" s="71" t="s">
        <v>656</v>
      </c>
      <c r="D680" s="72">
        <v>3.58</v>
      </c>
      <c r="E680" s="73">
        <f t="shared" si="10"/>
        <v>60.9</v>
      </c>
      <c r="F680" s="74">
        <v>218.02</v>
      </c>
      <c r="L680" s="75"/>
    </row>
    <row r="681" s="55" customFormat="1" ht="17" customHeight="1" spans="1:12">
      <c r="A681" s="69">
        <v>674</v>
      </c>
      <c r="B681" s="70" t="s">
        <v>345</v>
      </c>
      <c r="C681" s="71" t="s">
        <v>657</v>
      </c>
      <c r="D681" s="72">
        <v>3.58</v>
      </c>
      <c r="E681" s="73">
        <f t="shared" si="10"/>
        <v>60.9</v>
      </c>
      <c r="F681" s="74">
        <v>218.02</v>
      </c>
      <c r="L681" s="75"/>
    </row>
    <row r="682" s="55" customFormat="1" ht="17" customHeight="1" spans="1:12">
      <c r="A682" s="69">
        <v>675</v>
      </c>
      <c r="B682" s="70" t="s">
        <v>345</v>
      </c>
      <c r="C682" s="71" t="s">
        <v>658</v>
      </c>
      <c r="D682" s="72">
        <v>3.58</v>
      </c>
      <c r="E682" s="73">
        <f t="shared" si="10"/>
        <v>60.9</v>
      </c>
      <c r="F682" s="74">
        <v>218.02</v>
      </c>
      <c r="L682" s="75"/>
    </row>
    <row r="683" s="55" customFormat="1" ht="17" customHeight="1" spans="1:12">
      <c r="A683" s="69">
        <v>676</v>
      </c>
      <c r="B683" s="70" t="s">
        <v>345</v>
      </c>
      <c r="C683" s="71" t="s">
        <v>659</v>
      </c>
      <c r="D683" s="72">
        <v>3.58</v>
      </c>
      <c r="E683" s="73">
        <f t="shared" si="10"/>
        <v>60.9</v>
      </c>
      <c r="F683" s="74">
        <v>218.02</v>
      </c>
      <c r="L683" s="75"/>
    </row>
    <row r="684" s="55" customFormat="1" ht="17" customHeight="1" spans="1:12">
      <c r="A684" s="69">
        <v>677</v>
      </c>
      <c r="B684" s="70" t="s">
        <v>345</v>
      </c>
      <c r="C684" s="71" t="s">
        <v>660</v>
      </c>
      <c r="D684" s="72">
        <v>3.7</v>
      </c>
      <c r="E684" s="73">
        <f t="shared" si="10"/>
        <v>60.9</v>
      </c>
      <c r="F684" s="74">
        <v>225.33</v>
      </c>
      <c r="L684" s="75"/>
    </row>
    <row r="685" s="55" customFormat="1" ht="17" customHeight="1" spans="1:12">
      <c r="A685" s="69">
        <v>678</v>
      </c>
      <c r="B685" s="70" t="s">
        <v>345</v>
      </c>
      <c r="C685" s="71" t="s">
        <v>661</v>
      </c>
      <c r="D685" s="72">
        <v>3.68</v>
      </c>
      <c r="E685" s="73">
        <f t="shared" si="10"/>
        <v>60.9</v>
      </c>
      <c r="F685" s="74">
        <v>224.11</v>
      </c>
      <c r="L685" s="75"/>
    </row>
    <row r="686" s="55" customFormat="1" ht="17" customHeight="1" spans="1:12">
      <c r="A686" s="69">
        <v>679</v>
      </c>
      <c r="B686" s="70" t="s">
        <v>345</v>
      </c>
      <c r="C686" s="71" t="s">
        <v>662</v>
      </c>
      <c r="D686" s="72">
        <v>3.58</v>
      </c>
      <c r="E686" s="73">
        <f t="shared" si="10"/>
        <v>60.9</v>
      </c>
      <c r="F686" s="74">
        <v>218.02</v>
      </c>
      <c r="L686" s="75"/>
    </row>
    <row r="687" s="55" customFormat="1" ht="17" customHeight="1" spans="1:12">
      <c r="A687" s="69">
        <v>680</v>
      </c>
      <c r="B687" s="70" t="s">
        <v>345</v>
      </c>
      <c r="C687" s="71" t="s">
        <v>663</v>
      </c>
      <c r="D687" s="72">
        <v>3.58</v>
      </c>
      <c r="E687" s="73">
        <f t="shared" si="10"/>
        <v>60.9</v>
      </c>
      <c r="F687" s="74">
        <v>218.02</v>
      </c>
      <c r="L687" s="75"/>
    </row>
    <row r="688" s="55" customFormat="1" ht="17" customHeight="1" spans="1:12">
      <c r="A688" s="69">
        <v>681</v>
      </c>
      <c r="B688" s="70" t="s">
        <v>345</v>
      </c>
      <c r="C688" s="71" t="s">
        <v>664</v>
      </c>
      <c r="D688" s="72">
        <v>8.56</v>
      </c>
      <c r="E688" s="73">
        <f t="shared" si="10"/>
        <v>60.9</v>
      </c>
      <c r="F688" s="74">
        <v>521.3</v>
      </c>
      <c r="L688" s="75"/>
    </row>
    <row r="689" s="55" customFormat="1" ht="17" customHeight="1" spans="1:12">
      <c r="A689" s="69">
        <v>682</v>
      </c>
      <c r="B689" s="70" t="s">
        <v>345</v>
      </c>
      <c r="C689" s="71" t="s">
        <v>665</v>
      </c>
      <c r="D689" s="72">
        <v>6</v>
      </c>
      <c r="E689" s="73">
        <f t="shared" si="10"/>
        <v>60.9</v>
      </c>
      <c r="F689" s="74">
        <v>365.4</v>
      </c>
      <c r="L689" s="75"/>
    </row>
    <row r="690" s="55" customFormat="1" ht="17" customHeight="1" spans="1:12">
      <c r="A690" s="69">
        <v>683</v>
      </c>
      <c r="B690" s="70" t="s">
        <v>345</v>
      </c>
      <c r="C690" s="71" t="s">
        <v>666</v>
      </c>
      <c r="D690" s="72">
        <v>7.16</v>
      </c>
      <c r="E690" s="73">
        <f t="shared" si="10"/>
        <v>60.9</v>
      </c>
      <c r="F690" s="74">
        <v>436.04</v>
      </c>
      <c r="L690" s="75"/>
    </row>
    <row r="691" s="55" customFormat="1" ht="17" customHeight="1" spans="1:12">
      <c r="A691" s="69">
        <v>684</v>
      </c>
      <c r="B691" s="70" t="s">
        <v>345</v>
      </c>
      <c r="C691" s="71" t="s">
        <v>667</v>
      </c>
      <c r="D691" s="72">
        <v>4.78</v>
      </c>
      <c r="E691" s="73">
        <f t="shared" si="10"/>
        <v>60.9</v>
      </c>
      <c r="F691" s="74">
        <v>291.1</v>
      </c>
      <c r="L691" s="75"/>
    </row>
    <row r="692" s="55" customFormat="1" ht="17" customHeight="1" spans="1:12">
      <c r="A692" s="69">
        <v>685</v>
      </c>
      <c r="B692" s="70" t="s">
        <v>345</v>
      </c>
      <c r="C692" s="71" t="s">
        <v>668</v>
      </c>
      <c r="D692" s="72">
        <v>7.18</v>
      </c>
      <c r="E692" s="73">
        <f t="shared" si="10"/>
        <v>60.9</v>
      </c>
      <c r="F692" s="74">
        <v>437.26</v>
      </c>
      <c r="L692" s="75"/>
    </row>
    <row r="693" s="55" customFormat="1" ht="17" customHeight="1" spans="1:12">
      <c r="A693" s="69">
        <v>686</v>
      </c>
      <c r="B693" s="70" t="s">
        <v>345</v>
      </c>
      <c r="C693" s="71" t="s">
        <v>669</v>
      </c>
      <c r="D693" s="72">
        <v>2.4</v>
      </c>
      <c r="E693" s="73">
        <f t="shared" si="10"/>
        <v>60.9</v>
      </c>
      <c r="F693" s="74">
        <v>146.16</v>
      </c>
      <c r="L693" s="75"/>
    </row>
    <row r="694" s="55" customFormat="1" ht="17" customHeight="1" spans="1:12">
      <c r="A694" s="69">
        <v>687</v>
      </c>
      <c r="B694" s="70" t="s">
        <v>345</v>
      </c>
      <c r="C694" s="71" t="s">
        <v>670</v>
      </c>
      <c r="D694" s="72">
        <v>3.6</v>
      </c>
      <c r="E694" s="73">
        <f t="shared" si="10"/>
        <v>60.9</v>
      </c>
      <c r="F694" s="74">
        <v>219.24</v>
      </c>
      <c r="L694" s="75"/>
    </row>
    <row r="695" s="55" customFormat="1" ht="17" customHeight="1" spans="1:12">
      <c r="A695" s="69">
        <v>688</v>
      </c>
      <c r="B695" s="70" t="s">
        <v>345</v>
      </c>
      <c r="C695" s="71" t="s">
        <v>671</v>
      </c>
      <c r="D695" s="72">
        <v>1.2</v>
      </c>
      <c r="E695" s="73">
        <f t="shared" si="10"/>
        <v>60.9</v>
      </c>
      <c r="F695" s="74">
        <v>73.08</v>
      </c>
      <c r="L695" s="75"/>
    </row>
    <row r="696" s="55" customFormat="1" ht="17" customHeight="1" spans="1:12">
      <c r="A696" s="69">
        <v>689</v>
      </c>
      <c r="B696" s="70" t="s">
        <v>345</v>
      </c>
      <c r="C696" s="71" t="s">
        <v>672</v>
      </c>
      <c r="D696" s="72">
        <v>1.2</v>
      </c>
      <c r="E696" s="73">
        <f t="shared" si="10"/>
        <v>60.9</v>
      </c>
      <c r="F696" s="74">
        <v>73.08</v>
      </c>
      <c r="L696" s="75"/>
    </row>
    <row r="697" s="55" customFormat="1" ht="17" customHeight="1" spans="1:12">
      <c r="A697" s="69">
        <v>690</v>
      </c>
      <c r="B697" s="70" t="s">
        <v>345</v>
      </c>
      <c r="C697" s="71" t="s">
        <v>673</v>
      </c>
      <c r="D697" s="72">
        <v>1.2</v>
      </c>
      <c r="E697" s="73">
        <f t="shared" si="10"/>
        <v>60.9</v>
      </c>
      <c r="F697" s="74">
        <v>73.08</v>
      </c>
      <c r="L697" s="75"/>
    </row>
    <row r="698" s="55" customFormat="1" ht="17" customHeight="1" spans="1:12">
      <c r="A698" s="69">
        <v>691</v>
      </c>
      <c r="B698" s="70" t="s">
        <v>345</v>
      </c>
      <c r="C698" s="71" t="s">
        <v>674</v>
      </c>
      <c r="D698" s="72">
        <v>3.58</v>
      </c>
      <c r="E698" s="73">
        <f t="shared" si="10"/>
        <v>60.9</v>
      </c>
      <c r="F698" s="74">
        <v>218.02</v>
      </c>
      <c r="L698" s="75"/>
    </row>
    <row r="699" s="55" customFormat="1" ht="17" customHeight="1" spans="1:12">
      <c r="A699" s="69">
        <v>692</v>
      </c>
      <c r="B699" s="70" t="s">
        <v>345</v>
      </c>
      <c r="C699" s="71" t="s">
        <v>675</v>
      </c>
      <c r="D699" s="72">
        <v>1.2</v>
      </c>
      <c r="E699" s="73">
        <f t="shared" si="10"/>
        <v>60.9</v>
      </c>
      <c r="F699" s="74">
        <v>73.08</v>
      </c>
      <c r="L699" s="75"/>
    </row>
    <row r="700" s="55" customFormat="1" ht="17" customHeight="1" spans="1:12">
      <c r="A700" s="69">
        <v>693</v>
      </c>
      <c r="B700" s="70" t="s">
        <v>345</v>
      </c>
      <c r="C700" s="71" t="s">
        <v>676</v>
      </c>
      <c r="D700" s="72">
        <v>1.2</v>
      </c>
      <c r="E700" s="73">
        <f t="shared" si="10"/>
        <v>60.9</v>
      </c>
      <c r="F700" s="74">
        <v>73.08</v>
      </c>
      <c r="L700" s="75"/>
    </row>
    <row r="701" s="55" customFormat="1" ht="17" customHeight="1" spans="1:12">
      <c r="A701" s="69">
        <v>694</v>
      </c>
      <c r="B701" s="70" t="s">
        <v>345</v>
      </c>
      <c r="C701" s="71" t="s">
        <v>677</v>
      </c>
      <c r="D701" s="72">
        <v>1.2</v>
      </c>
      <c r="E701" s="73">
        <f t="shared" si="10"/>
        <v>60.9</v>
      </c>
      <c r="F701" s="74">
        <v>73.08</v>
      </c>
      <c r="L701" s="75"/>
    </row>
    <row r="702" s="55" customFormat="1" ht="17" customHeight="1" spans="1:12">
      <c r="A702" s="69">
        <v>695</v>
      </c>
      <c r="B702" s="70" t="s">
        <v>345</v>
      </c>
      <c r="C702" s="71" t="s">
        <v>678</v>
      </c>
      <c r="D702" s="72">
        <v>5.6</v>
      </c>
      <c r="E702" s="73">
        <f t="shared" si="10"/>
        <v>60.9</v>
      </c>
      <c r="F702" s="74">
        <v>341.04</v>
      </c>
      <c r="L702" s="75"/>
    </row>
    <row r="703" s="55" customFormat="1" ht="17" customHeight="1" spans="1:12">
      <c r="A703" s="69">
        <v>696</v>
      </c>
      <c r="B703" s="70" t="s">
        <v>345</v>
      </c>
      <c r="C703" s="71" t="s">
        <v>679</v>
      </c>
      <c r="D703" s="72">
        <v>2.4</v>
      </c>
      <c r="E703" s="73">
        <f t="shared" si="10"/>
        <v>60.9</v>
      </c>
      <c r="F703" s="74">
        <v>146.16</v>
      </c>
      <c r="L703" s="75"/>
    </row>
    <row r="704" s="55" customFormat="1" ht="17" customHeight="1" spans="1:12">
      <c r="A704" s="69">
        <v>697</v>
      </c>
      <c r="B704" s="70" t="s">
        <v>345</v>
      </c>
      <c r="C704" s="71" t="s">
        <v>680</v>
      </c>
      <c r="D704" s="72">
        <v>3.48</v>
      </c>
      <c r="E704" s="73">
        <f t="shared" si="10"/>
        <v>60.9</v>
      </c>
      <c r="F704" s="74">
        <v>211.93</v>
      </c>
      <c r="L704" s="75"/>
    </row>
    <row r="705" s="55" customFormat="1" ht="17" customHeight="1" spans="1:12">
      <c r="A705" s="69">
        <v>698</v>
      </c>
      <c r="B705" s="70" t="s">
        <v>345</v>
      </c>
      <c r="C705" s="71" t="s">
        <v>681</v>
      </c>
      <c r="D705" s="72">
        <v>4.44</v>
      </c>
      <c r="E705" s="73">
        <f t="shared" si="10"/>
        <v>60.9</v>
      </c>
      <c r="F705" s="74">
        <v>270.4</v>
      </c>
      <c r="L705" s="75"/>
    </row>
    <row r="706" s="55" customFormat="1" ht="17" customHeight="1" spans="1:12">
      <c r="A706" s="69">
        <v>699</v>
      </c>
      <c r="B706" s="70" t="s">
        <v>345</v>
      </c>
      <c r="C706" s="71" t="s">
        <v>682</v>
      </c>
      <c r="D706" s="72">
        <v>1.48</v>
      </c>
      <c r="E706" s="73">
        <f t="shared" si="10"/>
        <v>60.9</v>
      </c>
      <c r="F706" s="74">
        <v>90.13</v>
      </c>
      <c r="L706" s="75"/>
    </row>
    <row r="707" s="55" customFormat="1" ht="17" customHeight="1" spans="1:12">
      <c r="A707" s="69">
        <v>700</v>
      </c>
      <c r="B707" s="70" t="s">
        <v>345</v>
      </c>
      <c r="C707" s="71" t="s">
        <v>683</v>
      </c>
      <c r="D707" s="72">
        <v>1.48</v>
      </c>
      <c r="E707" s="73">
        <f t="shared" si="10"/>
        <v>60.9</v>
      </c>
      <c r="F707" s="74">
        <v>90.13</v>
      </c>
      <c r="L707" s="75"/>
    </row>
    <row r="708" s="55" customFormat="1" ht="17" customHeight="1" spans="1:12">
      <c r="A708" s="69">
        <v>701</v>
      </c>
      <c r="B708" s="70" t="s">
        <v>345</v>
      </c>
      <c r="C708" s="71" t="s">
        <v>684</v>
      </c>
      <c r="D708" s="72">
        <v>1.48</v>
      </c>
      <c r="E708" s="73">
        <f t="shared" si="10"/>
        <v>60.9</v>
      </c>
      <c r="F708" s="74">
        <v>90.13</v>
      </c>
      <c r="L708" s="75"/>
    </row>
    <row r="709" s="55" customFormat="1" ht="17" customHeight="1" spans="1:12">
      <c r="A709" s="69">
        <v>702</v>
      </c>
      <c r="B709" s="70" t="s">
        <v>345</v>
      </c>
      <c r="C709" s="71" t="s">
        <v>685</v>
      </c>
      <c r="D709" s="72">
        <v>2.22</v>
      </c>
      <c r="E709" s="73">
        <f t="shared" si="10"/>
        <v>60.9</v>
      </c>
      <c r="F709" s="74">
        <v>135.2</v>
      </c>
      <c r="L709" s="75"/>
    </row>
    <row r="710" s="55" customFormat="1" ht="17" customHeight="1" spans="1:12">
      <c r="A710" s="69">
        <v>703</v>
      </c>
      <c r="B710" s="70" t="s">
        <v>345</v>
      </c>
      <c r="C710" s="71" t="s">
        <v>686</v>
      </c>
      <c r="D710" s="72">
        <v>4.44</v>
      </c>
      <c r="E710" s="73">
        <f t="shared" si="10"/>
        <v>60.9</v>
      </c>
      <c r="F710" s="74">
        <v>270.4</v>
      </c>
      <c r="L710" s="75"/>
    </row>
    <row r="711" s="55" customFormat="1" ht="17" customHeight="1" spans="1:12">
      <c r="A711" s="69">
        <v>704</v>
      </c>
      <c r="B711" s="70" t="s">
        <v>345</v>
      </c>
      <c r="C711" s="71" t="s">
        <v>687</v>
      </c>
      <c r="D711" s="72">
        <v>2.42</v>
      </c>
      <c r="E711" s="73">
        <f t="shared" si="10"/>
        <v>60.9</v>
      </c>
      <c r="F711" s="74">
        <v>147.38</v>
      </c>
      <c r="L711" s="75"/>
    </row>
    <row r="712" s="55" customFormat="1" ht="17" customHeight="1" spans="1:12">
      <c r="A712" s="69">
        <v>705</v>
      </c>
      <c r="B712" s="70" t="s">
        <v>345</v>
      </c>
      <c r="C712" s="71" t="s">
        <v>682</v>
      </c>
      <c r="D712" s="72">
        <v>2.96</v>
      </c>
      <c r="E712" s="73">
        <f t="shared" si="10"/>
        <v>60.9</v>
      </c>
      <c r="F712" s="74">
        <v>180.26</v>
      </c>
      <c r="L712" s="75"/>
    </row>
    <row r="713" s="55" customFormat="1" ht="17" customHeight="1" spans="1:12">
      <c r="A713" s="69">
        <v>706</v>
      </c>
      <c r="B713" s="70" t="s">
        <v>345</v>
      </c>
      <c r="C713" s="71" t="s">
        <v>688</v>
      </c>
      <c r="D713" s="72">
        <v>8.14</v>
      </c>
      <c r="E713" s="73">
        <f t="shared" ref="E713:E776" si="11">E712</f>
        <v>60.9</v>
      </c>
      <c r="F713" s="74">
        <v>495.73</v>
      </c>
      <c r="L713" s="75"/>
    </row>
    <row r="714" s="55" customFormat="1" ht="17" customHeight="1" spans="1:12">
      <c r="A714" s="69">
        <v>707</v>
      </c>
      <c r="B714" s="70" t="s">
        <v>345</v>
      </c>
      <c r="C714" s="71" t="s">
        <v>689</v>
      </c>
      <c r="D714" s="72">
        <v>2.96</v>
      </c>
      <c r="E714" s="73">
        <f t="shared" si="11"/>
        <v>60.9</v>
      </c>
      <c r="F714" s="74">
        <v>180.26</v>
      </c>
      <c r="L714" s="75"/>
    </row>
    <row r="715" s="55" customFormat="1" ht="17" customHeight="1" spans="1:12">
      <c r="A715" s="69">
        <v>708</v>
      </c>
      <c r="B715" s="70" t="s">
        <v>345</v>
      </c>
      <c r="C715" s="71" t="s">
        <v>690</v>
      </c>
      <c r="D715" s="72">
        <v>3.7</v>
      </c>
      <c r="E715" s="73">
        <f t="shared" si="11"/>
        <v>60.9</v>
      </c>
      <c r="F715" s="74">
        <v>225.33</v>
      </c>
      <c r="L715" s="75"/>
    </row>
    <row r="716" s="55" customFormat="1" ht="17" customHeight="1" spans="1:12">
      <c r="A716" s="69">
        <v>709</v>
      </c>
      <c r="B716" s="70" t="s">
        <v>345</v>
      </c>
      <c r="C716" s="71" t="s">
        <v>691</v>
      </c>
      <c r="D716" s="72">
        <v>2.96</v>
      </c>
      <c r="E716" s="73">
        <f t="shared" si="11"/>
        <v>60.9</v>
      </c>
      <c r="F716" s="74">
        <v>180.26</v>
      </c>
      <c r="L716" s="75"/>
    </row>
    <row r="717" s="55" customFormat="1" ht="17" customHeight="1" spans="1:12">
      <c r="A717" s="69">
        <v>710</v>
      </c>
      <c r="B717" s="70" t="s">
        <v>345</v>
      </c>
      <c r="C717" s="71" t="s">
        <v>692</v>
      </c>
      <c r="D717" s="72">
        <v>2.22</v>
      </c>
      <c r="E717" s="73">
        <f t="shared" si="11"/>
        <v>60.9</v>
      </c>
      <c r="F717" s="74">
        <v>135.2</v>
      </c>
      <c r="L717" s="75"/>
    </row>
    <row r="718" s="55" customFormat="1" ht="17" customHeight="1" spans="1:12">
      <c r="A718" s="69">
        <v>711</v>
      </c>
      <c r="B718" s="70" t="s">
        <v>345</v>
      </c>
      <c r="C718" s="71" t="s">
        <v>693</v>
      </c>
      <c r="D718" s="72">
        <v>2.22</v>
      </c>
      <c r="E718" s="73">
        <f t="shared" si="11"/>
        <v>60.9</v>
      </c>
      <c r="F718" s="74">
        <v>135.2</v>
      </c>
      <c r="L718" s="75"/>
    </row>
    <row r="719" s="55" customFormat="1" ht="17" customHeight="1" spans="1:12">
      <c r="A719" s="69">
        <v>712</v>
      </c>
      <c r="B719" s="70" t="s">
        <v>345</v>
      </c>
      <c r="C719" s="71" t="s">
        <v>694</v>
      </c>
      <c r="D719" s="72">
        <v>2.94</v>
      </c>
      <c r="E719" s="73">
        <f t="shared" si="11"/>
        <v>60.9</v>
      </c>
      <c r="F719" s="74">
        <v>179.05</v>
      </c>
      <c r="L719" s="75"/>
    </row>
    <row r="720" s="55" customFormat="1" ht="17" customHeight="1" spans="1:12">
      <c r="A720" s="69">
        <v>713</v>
      </c>
      <c r="B720" s="70" t="s">
        <v>345</v>
      </c>
      <c r="C720" s="71" t="s">
        <v>695</v>
      </c>
      <c r="D720" s="72">
        <v>2.5</v>
      </c>
      <c r="E720" s="73">
        <f t="shared" si="11"/>
        <v>60.9</v>
      </c>
      <c r="F720" s="74">
        <v>152.25</v>
      </c>
      <c r="L720" s="75"/>
    </row>
    <row r="721" s="55" customFormat="1" ht="17" customHeight="1" spans="1:12">
      <c r="A721" s="69">
        <v>714</v>
      </c>
      <c r="B721" s="70" t="s">
        <v>345</v>
      </c>
      <c r="C721" s="71" t="s">
        <v>696</v>
      </c>
      <c r="D721" s="72">
        <v>2.96</v>
      </c>
      <c r="E721" s="73">
        <f t="shared" si="11"/>
        <v>60.9</v>
      </c>
      <c r="F721" s="74">
        <v>180.26</v>
      </c>
      <c r="L721" s="75"/>
    </row>
    <row r="722" s="55" customFormat="1" ht="17" customHeight="1" spans="1:12">
      <c r="A722" s="69">
        <v>715</v>
      </c>
      <c r="B722" s="70" t="s">
        <v>345</v>
      </c>
      <c r="C722" s="71" t="s">
        <v>697</v>
      </c>
      <c r="D722" s="72">
        <v>2.96</v>
      </c>
      <c r="E722" s="73">
        <f t="shared" si="11"/>
        <v>60.9</v>
      </c>
      <c r="F722" s="74">
        <v>180.26</v>
      </c>
      <c r="L722" s="75"/>
    </row>
    <row r="723" s="55" customFormat="1" ht="17" customHeight="1" spans="1:12">
      <c r="A723" s="69">
        <v>716</v>
      </c>
      <c r="B723" s="70" t="s">
        <v>345</v>
      </c>
      <c r="C723" s="71" t="s">
        <v>698</v>
      </c>
      <c r="D723" s="72">
        <v>4.36</v>
      </c>
      <c r="E723" s="73">
        <f t="shared" si="11"/>
        <v>60.9</v>
      </c>
      <c r="F723" s="74">
        <v>265.52</v>
      </c>
      <c r="L723" s="75"/>
    </row>
    <row r="724" s="55" customFormat="1" ht="17" customHeight="1" spans="1:12">
      <c r="A724" s="69">
        <v>717</v>
      </c>
      <c r="B724" s="70" t="s">
        <v>345</v>
      </c>
      <c r="C724" s="71" t="s">
        <v>699</v>
      </c>
      <c r="D724" s="72">
        <v>2.84</v>
      </c>
      <c r="E724" s="73">
        <f t="shared" si="11"/>
        <v>60.9</v>
      </c>
      <c r="F724" s="74">
        <v>172.96</v>
      </c>
      <c r="L724" s="75"/>
    </row>
    <row r="725" s="55" customFormat="1" ht="17" customHeight="1" spans="1:12">
      <c r="A725" s="69">
        <v>718</v>
      </c>
      <c r="B725" s="70" t="s">
        <v>345</v>
      </c>
      <c r="C725" s="71" t="s">
        <v>700</v>
      </c>
      <c r="D725" s="72">
        <v>8.52</v>
      </c>
      <c r="E725" s="73">
        <f t="shared" si="11"/>
        <v>60.9</v>
      </c>
      <c r="F725" s="74">
        <v>518.87</v>
      </c>
      <c r="L725" s="75"/>
    </row>
    <row r="726" s="55" customFormat="1" ht="17" customHeight="1" spans="1:12">
      <c r="A726" s="69">
        <v>719</v>
      </c>
      <c r="B726" s="70" t="s">
        <v>345</v>
      </c>
      <c r="C726" s="71" t="s">
        <v>701</v>
      </c>
      <c r="D726" s="72">
        <v>4.58</v>
      </c>
      <c r="E726" s="73">
        <f t="shared" si="11"/>
        <v>60.9</v>
      </c>
      <c r="F726" s="74">
        <v>278.92</v>
      </c>
      <c r="L726" s="75"/>
    </row>
    <row r="727" s="55" customFormat="1" ht="17" customHeight="1" spans="1:12">
      <c r="A727" s="69">
        <v>720</v>
      </c>
      <c r="B727" s="70" t="s">
        <v>345</v>
      </c>
      <c r="C727" s="71" t="s">
        <v>702</v>
      </c>
      <c r="D727" s="72">
        <v>4.52</v>
      </c>
      <c r="E727" s="73">
        <f t="shared" si="11"/>
        <v>60.9</v>
      </c>
      <c r="F727" s="74">
        <v>275.27</v>
      </c>
      <c r="L727" s="75"/>
    </row>
    <row r="728" s="55" customFormat="1" ht="17" customHeight="1" spans="1:12">
      <c r="A728" s="69">
        <v>721</v>
      </c>
      <c r="B728" s="70" t="s">
        <v>345</v>
      </c>
      <c r="C728" s="71" t="s">
        <v>703</v>
      </c>
      <c r="D728" s="72">
        <v>4.26</v>
      </c>
      <c r="E728" s="73">
        <f t="shared" si="11"/>
        <v>60.9</v>
      </c>
      <c r="F728" s="74">
        <v>259.43</v>
      </c>
      <c r="L728" s="75"/>
    </row>
    <row r="729" s="55" customFormat="1" ht="17" customHeight="1" spans="1:12">
      <c r="A729" s="69">
        <v>722</v>
      </c>
      <c r="B729" s="70" t="s">
        <v>345</v>
      </c>
      <c r="C729" s="71" t="s">
        <v>704</v>
      </c>
      <c r="D729" s="72">
        <v>4.26</v>
      </c>
      <c r="E729" s="73">
        <f t="shared" si="11"/>
        <v>60.9</v>
      </c>
      <c r="F729" s="74">
        <v>259.43</v>
      </c>
      <c r="L729" s="75"/>
    </row>
    <row r="730" s="55" customFormat="1" ht="17" customHeight="1" spans="1:12">
      <c r="A730" s="69">
        <v>723</v>
      </c>
      <c r="B730" s="70" t="s">
        <v>345</v>
      </c>
      <c r="C730" s="71" t="s">
        <v>705</v>
      </c>
      <c r="D730" s="72">
        <v>4.2</v>
      </c>
      <c r="E730" s="73">
        <f t="shared" si="11"/>
        <v>60.9</v>
      </c>
      <c r="F730" s="74">
        <v>255.78</v>
      </c>
      <c r="L730" s="75"/>
    </row>
    <row r="731" s="55" customFormat="1" ht="17" customHeight="1" spans="1:12">
      <c r="A731" s="69">
        <v>724</v>
      </c>
      <c r="B731" s="70" t="s">
        <v>345</v>
      </c>
      <c r="C731" s="71" t="s">
        <v>706</v>
      </c>
      <c r="D731" s="72">
        <v>5.68</v>
      </c>
      <c r="E731" s="73">
        <f t="shared" si="11"/>
        <v>60.9</v>
      </c>
      <c r="F731" s="74">
        <v>345.91</v>
      </c>
      <c r="L731" s="75"/>
    </row>
    <row r="732" s="55" customFormat="1" ht="17" customHeight="1" spans="1:12">
      <c r="A732" s="69">
        <v>725</v>
      </c>
      <c r="B732" s="70" t="s">
        <v>345</v>
      </c>
      <c r="C732" s="71" t="s">
        <v>707</v>
      </c>
      <c r="D732" s="72">
        <v>5.68</v>
      </c>
      <c r="E732" s="73">
        <f t="shared" si="11"/>
        <v>60.9</v>
      </c>
      <c r="F732" s="74">
        <v>345.91</v>
      </c>
      <c r="L732" s="75"/>
    </row>
    <row r="733" s="55" customFormat="1" ht="17" customHeight="1" spans="1:12">
      <c r="A733" s="69">
        <v>726</v>
      </c>
      <c r="B733" s="70" t="s">
        <v>345</v>
      </c>
      <c r="C733" s="71" t="s">
        <v>708</v>
      </c>
      <c r="D733" s="72">
        <v>5.68</v>
      </c>
      <c r="E733" s="73">
        <f t="shared" si="11"/>
        <v>60.9</v>
      </c>
      <c r="F733" s="74">
        <v>345.91</v>
      </c>
      <c r="L733" s="75"/>
    </row>
    <row r="734" s="55" customFormat="1" ht="17" customHeight="1" spans="1:12">
      <c r="A734" s="69">
        <v>727</v>
      </c>
      <c r="B734" s="70" t="s">
        <v>345</v>
      </c>
      <c r="C734" s="71" t="s">
        <v>709</v>
      </c>
      <c r="D734" s="72">
        <v>5.66</v>
      </c>
      <c r="E734" s="73">
        <f t="shared" si="11"/>
        <v>60.9</v>
      </c>
      <c r="F734" s="74">
        <v>344.69</v>
      </c>
      <c r="L734" s="75"/>
    </row>
    <row r="735" s="55" customFormat="1" ht="17" customHeight="1" spans="1:12">
      <c r="A735" s="69">
        <v>728</v>
      </c>
      <c r="B735" s="70" t="s">
        <v>345</v>
      </c>
      <c r="C735" s="71" t="s">
        <v>710</v>
      </c>
      <c r="D735" s="72">
        <v>7.1</v>
      </c>
      <c r="E735" s="73">
        <f t="shared" si="11"/>
        <v>60.9</v>
      </c>
      <c r="F735" s="74">
        <v>432.39</v>
      </c>
      <c r="L735" s="75"/>
    </row>
    <row r="736" s="55" customFormat="1" ht="17" customHeight="1" spans="1:12">
      <c r="A736" s="69">
        <v>729</v>
      </c>
      <c r="B736" s="70" t="s">
        <v>345</v>
      </c>
      <c r="C736" s="71" t="s">
        <v>711</v>
      </c>
      <c r="D736" s="72">
        <v>7.1</v>
      </c>
      <c r="E736" s="73">
        <f t="shared" si="11"/>
        <v>60.9</v>
      </c>
      <c r="F736" s="74">
        <v>432.39</v>
      </c>
      <c r="L736" s="75"/>
    </row>
    <row r="737" s="55" customFormat="1" ht="17" customHeight="1" spans="1:12">
      <c r="A737" s="69">
        <v>730</v>
      </c>
      <c r="B737" s="70" t="s">
        <v>345</v>
      </c>
      <c r="C737" s="71" t="s">
        <v>712</v>
      </c>
      <c r="D737" s="72">
        <v>1.44</v>
      </c>
      <c r="E737" s="73">
        <f t="shared" si="11"/>
        <v>60.9</v>
      </c>
      <c r="F737" s="74">
        <v>87.7</v>
      </c>
      <c r="L737" s="75"/>
    </row>
    <row r="738" s="55" customFormat="1" ht="17" customHeight="1" spans="1:12">
      <c r="A738" s="69">
        <v>731</v>
      </c>
      <c r="B738" s="70" t="s">
        <v>345</v>
      </c>
      <c r="C738" s="71" t="s">
        <v>713</v>
      </c>
      <c r="D738" s="72">
        <v>4</v>
      </c>
      <c r="E738" s="73">
        <f t="shared" si="11"/>
        <v>60.9</v>
      </c>
      <c r="F738" s="74">
        <v>243.6</v>
      </c>
      <c r="L738" s="75"/>
    </row>
    <row r="739" s="55" customFormat="1" ht="17" customHeight="1" spans="1:12">
      <c r="A739" s="69">
        <v>732</v>
      </c>
      <c r="B739" s="70" t="s">
        <v>345</v>
      </c>
      <c r="C739" s="71" t="s">
        <v>714</v>
      </c>
      <c r="D739" s="72">
        <v>5.66</v>
      </c>
      <c r="E739" s="73">
        <f t="shared" si="11"/>
        <v>60.9</v>
      </c>
      <c r="F739" s="74">
        <v>344.69</v>
      </c>
      <c r="L739" s="75"/>
    </row>
    <row r="740" s="55" customFormat="1" ht="17" customHeight="1" spans="1:12">
      <c r="A740" s="69">
        <v>733</v>
      </c>
      <c r="B740" s="70" t="s">
        <v>345</v>
      </c>
      <c r="C740" s="71" t="s">
        <v>715</v>
      </c>
      <c r="D740" s="72">
        <v>0.4</v>
      </c>
      <c r="E740" s="73">
        <f t="shared" si="11"/>
        <v>60.9</v>
      </c>
      <c r="F740" s="74">
        <v>24.36</v>
      </c>
      <c r="L740" s="75"/>
    </row>
    <row r="741" s="55" customFormat="1" ht="17" customHeight="1" spans="1:12">
      <c r="A741" s="69">
        <v>734</v>
      </c>
      <c r="B741" s="70" t="s">
        <v>345</v>
      </c>
      <c r="C741" s="71" t="s">
        <v>716</v>
      </c>
      <c r="D741" s="72">
        <v>0.58</v>
      </c>
      <c r="E741" s="73">
        <f t="shared" si="11"/>
        <v>60.9</v>
      </c>
      <c r="F741" s="74">
        <v>35.32</v>
      </c>
      <c r="L741" s="75"/>
    </row>
    <row r="742" s="55" customFormat="1" ht="17" customHeight="1" spans="1:12">
      <c r="A742" s="69">
        <v>735</v>
      </c>
      <c r="B742" s="70" t="s">
        <v>345</v>
      </c>
      <c r="C742" s="71" t="s">
        <v>717</v>
      </c>
      <c r="D742" s="72">
        <v>0.4</v>
      </c>
      <c r="E742" s="73">
        <f t="shared" si="11"/>
        <v>60.9</v>
      </c>
      <c r="F742" s="74">
        <v>24.36</v>
      </c>
      <c r="L742" s="75"/>
    </row>
    <row r="743" s="55" customFormat="1" ht="17" customHeight="1" spans="1:12">
      <c r="A743" s="69">
        <v>736</v>
      </c>
      <c r="B743" s="70" t="s">
        <v>345</v>
      </c>
      <c r="C743" s="71" t="s">
        <v>718</v>
      </c>
      <c r="D743" s="72">
        <v>0.78</v>
      </c>
      <c r="E743" s="73">
        <f t="shared" si="11"/>
        <v>60.9</v>
      </c>
      <c r="F743" s="74">
        <v>47.5</v>
      </c>
      <c r="L743" s="75"/>
    </row>
    <row r="744" s="55" customFormat="1" ht="17" customHeight="1" spans="1:12">
      <c r="A744" s="69">
        <v>737</v>
      </c>
      <c r="B744" s="70" t="s">
        <v>345</v>
      </c>
      <c r="C744" s="71" t="s">
        <v>719</v>
      </c>
      <c r="D744" s="72">
        <v>1.16</v>
      </c>
      <c r="E744" s="73">
        <f t="shared" si="11"/>
        <v>60.9</v>
      </c>
      <c r="F744" s="74">
        <v>70.64</v>
      </c>
      <c r="L744" s="75"/>
    </row>
    <row r="745" s="55" customFormat="1" ht="17" customHeight="1" spans="1:12">
      <c r="A745" s="69">
        <v>738</v>
      </c>
      <c r="B745" s="70" t="s">
        <v>345</v>
      </c>
      <c r="C745" s="71" t="s">
        <v>720</v>
      </c>
      <c r="D745" s="72">
        <v>1.16</v>
      </c>
      <c r="E745" s="73">
        <f t="shared" si="11"/>
        <v>60.9</v>
      </c>
      <c r="F745" s="74">
        <v>70.64</v>
      </c>
      <c r="L745" s="75"/>
    </row>
    <row r="746" s="55" customFormat="1" ht="17" customHeight="1" spans="1:12">
      <c r="A746" s="69">
        <v>739</v>
      </c>
      <c r="B746" s="70" t="s">
        <v>345</v>
      </c>
      <c r="C746" s="71" t="s">
        <v>721</v>
      </c>
      <c r="D746" s="72">
        <v>1.16</v>
      </c>
      <c r="E746" s="73">
        <f t="shared" si="11"/>
        <v>60.9</v>
      </c>
      <c r="F746" s="74">
        <v>70.64</v>
      </c>
      <c r="L746" s="75"/>
    </row>
    <row r="747" s="55" customFormat="1" ht="17" customHeight="1" spans="1:12">
      <c r="A747" s="69">
        <v>740</v>
      </c>
      <c r="B747" s="70" t="s">
        <v>345</v>
      </c>
      <c r="C747" s="71" t="s">
        <v>722</v>
      </c>
      <c r="D747" s="72">
        <v>1.56</v>
      </c>
      <c r="E747" s="73">
        <f t="shared" si="11"/>
        <v>60.9</v>
      </c>
      <c r="F747" s="74">
        <v>95</v>
      </c>
      <c r="L747" s="75"/>
    </row>
    <row r="748" s="55" customFormat="1" ht="17" customHeight="1" spans="1:12">
      <c r="A748" s="69">
        <v>741</v>
      </c>
      <c r="B748" s="70" t="s">
        <v>345</v>
      </c>
      <c r="C748" s="71" t="s">
        <v>723</v>
      </c>
      <c r="D748" s="72">
        <v>1.96</v>
      </c>
      <c r="E748" s="73">
        <f t="shared" si="11"/>
        <v>60.9</v>
      </c>
      <c r="F748" s="74">
        <v>119.36</v>
      </c>
      <c r="L748" s="75"/>
    </row>
    <row r="749" s="55" customFormat="1" ht="17" customHeight="1" spans="1:12">
      <c r="A749" s="69">
        <v>742</v>
      </c>
      <c r="B749" s="70" t="s">
        <v>345</v>
      </c>
      <c r="C749" s="71" t="s">
        <v>724</v>
      </c>
      <c r="D749" s="72">
        <v>1.5</v>
      </c>
      <c r="E749" s="73">
        <f t="shared" si="11"/>
        <v>60.9</v>
      </c>
      <c r="F749" s="74">
        <v>91.35</v>
      </c>
      <c r="L749" s="75"/>
    </row>
    <row r="750" s="55" customFormat="1" ht="17" customHeight="1" spans="1:12">
      <c r="A750" s="69">
        <v>743</v>
      </c>
      <c r="B750" s="70" t="s">
        <v>345</v>
      </c>
      <c r="C750" s="71" t="s">
        <v>725</v>
      </c>
      <c r="D750" s="72">
        <v>1.56</v>
      </c>
      <c r="E750" s="73">
        <f t="shared" si="11"/>
        <v>60.9</v>
      </c>
      <c r="F750" s="74">
        <v>95</v>
      </c>
      <c r="L750" s="75"/>
    </row>
    <row r="751" s="55" customFormat="1" ht="17" customHeight="1" spans="1:12">
      <c r="A751" s="69">
        <v>744</v>
      </c>
      <c r="B751" s="70" t="s">
        <v>345</v>
      </c>
      <c r="C751" s="71" t="s">
        <v>726</v>
      </c>
      <c r="D751" s="72">
        <v>1.94</v>
      </c>
      <c r="E751" s="73">
        <f t="shared" si="11"/>
        <v>60.9</v>
      </c>
      <c r="F751" s="74">
        <v>118.15</v>
      </c>
      <c r="L751" s="75"/>
    </row>
    <row r="752" s="55" customFormat="1" ht="17" customHeight="1" spans="1:12">
      <c r="A752" s="69">
        <v>745</v>
      </c>
      <c r="B752" s="70" t="s">
        <v>345</v>
      </c>
      <c r="C752" s="71" t="s">
        <v>727</v>
      </c>
      <c r="D752" s="72">
        <v>1.54</v>
      </c>
      <c r="E752" s="73">
        <f t="shared" si="11"/>
        <v>60.9</v>
      </c>
      <c r="F752" s="74">
        <v>93.79</v>
      </c>
      <c r="L752" s="75"/>
    </row>
    <row r="753" s="55" customFormat="1" ht="17" customHeight="1" spans="1:12">
      <c r="A753" s="69">
        <v>746</v>
      </c>
      <c r="B753" s="70" t="s">
        <v>345</v>
      </c>
      <c r="C753" s="71" t="s">
        <v>728</v>
      </c>
      <c r="D753" s="72">
        <v>0.58</v>
      </c>
      <c r="E753" s="73">
        <f t="shared" si="11"/>
        <v>60.9</v>
      </c>
      <c r="F753" s="74">
        <v>35.32</v>
      </c>
      <c r="L753" s="75"/>
    </row>
    <row r="754" s="55" customFormat="1" ht="17" customHeight="1" spans="1:12">
      <c r="A754" s="69">
        <v>747</v>
      </c>
      <c r="B754" s="70" t="s">
        <v>345</v>
      </c>
      <c r="C754" s="71" t="s">
        <v>729</v>
      </c>
      <c r="D754" s="72">
        <v>1.56</v>
      </c>
      <c r="E754" s="73">
        <f t="shared" si="11"/>
        <v>60.9</v>
      </c>
      <c r="F754" s="74">
        <v>95</v>
      </c>
      <c r="L754" s="75"/>
    </row>
    <row r="755" s="55" customFormat="1" ht="17" customHeight="1" spans="1:12">
      <c r="A755" s="69">
        <v>748</v>
      </c>
      <c r="B755" s="70" t="s">
        <v>345</v>
      </c>
      <c r="C755" s="71" t="s">
        <v>730</v>
      </c>
      <c r="D755" s="72">
        <v>0.8</v>
      </c>
      <c r="E755" s="73">
        <f t="shared" si="11"/>
        <v>60.9</v>
      </c>
      <c r="F755" s="74">
        <v>48.72</v>
      </c>
      <c r="L755" s="75"/>
    </row>
    <row r="756" s="55" customFormat="1" ht="17" customHeight="1" spans="1:12">
      <c r="A756" s="69">
        <v>749</v>
      </c>
      <c r="B756" s="70" t="s">
        <v>345</v>
      </c>
      <c r="C756" s="71" t="s">
        <v>731</v>
      </c>
      <c r="D756" s="72">
        <v>0.8</v>
      </c>
      <c r="E756" s="73">
        <f t="shared" si="11"/>
        <v>60.9</v>
      </c>
      <c r="F756" s="74">
        <v>48.72</v>
      </c>
      <c r="L756" s="75"/>
    </row>
    <row r="757" s="55" customFormat="1" ht="17" customHeight="1" spans="1:12">
      <c r="A757" s="69">
        <v>750</v>
      </c>
      <c r="B757" s="70" t="s">
        <v>345</v>
      </c>
      <c r="C757" s="71" t="s">
        <v>732</v>
      </c>
      <c r="D757" s="72">
        <v>0.76</v>
      </c>
      <c r="E757" s="73">
        <f t="shared" si="11"/>
        <v>60.9</v>
      </c>
      <c r="F757" s="74">
        <v>46.28</v>
      </c>
      <c r="L757" s="75"/>
    </row>
    <row r="758" s="55" customFormat="1" ht="17" customHeight="1" spans="1:12">
      <c r="A758" s="69">
        <v>751</v>
      </c>
      <c r="B758" s="70" t="s">
        <v>345</v>
      </c>
      <c r="C758" s="71" t="s">
        <v>733</v>
      </c>
      <c r="D758" s="72">
        <v>0.86</v>
      </c>
      <c r="E758" s="73">
        <f t="shared" si="11"/>
        <v>60.9</v>
      </c>
      <c r="F758" s="74">
        <v>52.37</v>
      </c>
      <c r="L758" s="75"/>
    </row>
    <row r="759" s="55" customFormat="1" ht="17" customHeight="1" spans="1:12">
      <c r="A759" s="69">
        <v>752</v>
      </c>
      <c r="B759" s="70" t="s">
        <v>345</v>
      </c>
      <c r="C759" s="71" t="s">
        <v>734</v>
      </c>
      <c r="D759" s="72">
        <v>1.52</v>
      </c>
      <c r="E759" s="73">
        <f t="shared" si="11"/>
        <v>60.9</v>
      </c>
      <c r="F759" s="74">
        <v>92.57</v>
      </c>
      <c r="L759" s="75"/>
    </row>
    <row r="760" s="55" customFormat="1" ht="17" customHeight="1" spans="1:12">
      <c r="A760" s="69">
        <v>753</v>
      </c>
      <c r="B760" s="70" t="s">
        <v>345</v>
      </c>
      <c r="C760" s="71" t="s">
        <v>735</v>
      </c>
      <c r="D760" s="72">
        <v>2.28</v>
      </c>
      <c r="E760" s="73">
        <f t="shared" si="11"/>
        <v>60.9</v>
      </c>
      <c r="F760" s="74">
        <v>138.85</v>
      </c>
      <c r="L760" s="75"/>
    </row>
    <row r="761" s="55" customFormat="1" ht="17" customHeight="1" spans="1:12">
      <c r="A761" s="69">
        <v>754</v>
      </c>
      <c r="B761" s="70" t="s">
        <v>345</v>
      </c>
      <c r="C761" s="71" t="s">
        <v>736</v>
      </c>
      <c r="D761" s="72">
        <v>2.28</v>
      </c>
      <c r="E761" s="73">
        <f t="shared" si="11"/>
        <v>60.9</v>
      </c>
      <c r="F761" s="74">
        <v>138.85</v>
      </c>
      <c r="L761" s="75"/>
    </row>
    <row r="762" s="55" customFormat="1" ht="17" customHeight="1" spans="1:12">
      <c r="A762" s="69">
        <v>755</v>
      </c>
      <c r="B762" s="70" t="s">
        <v>345</v>
      </c>
      <c r="C762" s="71" t="s">
        <v>737</v>
      </c>
      <c r="D762" s="72">
        <v>2.28</v>
      </c>
      <c r="E762" s="73">
        <f t="shared" si="11"/>
        <v>60.9</v>
      </c>
      <c r="F762" s="74">
        <v>138.85</v>
      </c>
      <c r="L762" s="75"/>
    </row>
    <row r="763" s="55" customFormat="1" ht="17" customHeight="1" spans="1:12">
      <c r="A763" s="69">
        <v>756</v>
      </c>
      <c r="B763" s="70" t="s">
        <v>345</v>
      </c>
      <c r="C763" s="71" t="s">
        <v>738</v>
      </c>
      <c r="D763" s="72">
        <v>2.28</v>
      </c>
      <c r="E763" s="73">
        <f t="shared" si="11"/>
        <v>60.9</v>
      </c>
      <c r="F763" s="74">
        <v>138.85</v>
      </c>
      <c r="L763" s="75"/>
    </row>
    <row r="764" s="55" customFormat="1" ht="17" customHeight="1" spans="1:12">
      <c r="A764" s="69">
        <v>757</v>
      </c>
      <c r="B764" s="70" t="s">
        <v>345</v>
      </c>
      <c r="C764" s="71" t="s">
        <v>739</v>
      </c>
      <c r="D764" s="72">
        <v>3.02</v>
      </c>
      <c r="E764" s="73">
        <f t="shared" si="11"/>
        <v>60.9</v>
      </c>
      <c r="F764" s="74">
        <v>183.92</v>
      </c>
      <c r="L764" s="75"/>
    </row>
    <row r="765" s="55" customFormat="1" ht="17" customHeight="1" spans="1:12">
      <c r="A765" s="69">
        <v>758</v>
      </c>
      <c r="B765" s="70" t="s">
        <v>345</v>
      </c>
      <c r="C765" s="71" t="s">
        <v>740</v>
      </c>
      <c r="D765" s="72">
        <v>3.04</v>
      </c>
      <c r="E765" s="73">
        <f t="shared" si="11"/>
        <v>60.9</v>
      </c>
      <c r="F765" s="74">
        <v>185.14</v>
      </c>
      <c r="L765" s="75"/>
    </row>
    <row r="766" s="55" customFormat="1" ht="17" customHeight="1" spans="1:12">
      <c r="A766" s="69">
        <v>759</v>
      </c>
      <c r="B766" s="70" t="s">
        <v>345</v>
      </c>
      <c r="C766" s="71" t="s">
        <v>741</v>
      </c>
      <c r="D766" s="72">
        <v>2.88</v>
      </c>
      <c r="E766" s="73">
        <f t="shared" si="11"/>
        <v>60.9</v>
      </c>
      <c r="F766" s="74">
        <v>175.39</v>
      </c>
      <c r="L766" s="75"/>
    </row>
    <row r="767" s="55" customFormat="1" ht="17" customHeight="1" spans="1:12">
      <c r="A767" s="69">
        <v>760</v>
      </c>
      <c r="B767" s="70" t="s">
        <v>345</v>
      </c>
      <c r="C767" s="71" t="s">
        <v>742</v>
      </c>
      <c r="D767" s="72">
        <v>3.04</v>
      </c>
      <c r="E767" s="73">
        <f t="shared" si="11"/>
        <v>60.9</v>
      </c>
      <c r="F767" s="74">
        <v>185.14</v>
      </c>
      <c r="L767" s="75"/>
    </row>
    <row r="768" s="55" customFormat="1" ht="17" customHeight="1" spans="1:12">
      <c r="A768" s="69">
        <v>761</v>
      </c>
      <c r="B768" s="70" t="s">
        <v>345</v>
      </c>
      <c r="C768" s="71" t="s">
        <v>743</v>
      </c>
      <c r="D768" s="72">
        <v>3.8</v>
      </c>
      <c r="E768" s="73">
        <f t="shared" si="11"/>
        <v>60.9</v>
      </c>
      <c r="F768" s="74">
        <v>231.42</v>
      </c>
      <c r="L768" s="75"/>
    </row>
    <row r="769" s="55" customFormat="1" ht="17" customHeight="1" spans="1:12">
      <c r="A769" s="69">
        <v>762</v>
      </c>
      <c r="B769" s="70" t="s">
        <v>345</v>
      </c>
      <c r="C769" s="71" t="s">
        <v>744</v>
      </c>
      <c r="D769" s="72">
        <v>3</v>
      </c>
      <c r="E769" s="73">
        <f t="shared" si="11"/>
        <v>60.9</v>
      </c>
      <c r="F769" s="74">
        <v>182.7</v>
      </c>
      <c r="L769" s="75"/>
    </row>
    <row r="770" s="55" customFormat="1" ht="17" customHeight="1" spans="1:12">
      <c r="A770" s="69">
        <v>763</v>
      </c>
      <c r="B770" s="70" t="s">
        <v>345</v>
      </c>
      <c r="C770" s="71" t="s">
        <v>745</v>
      </c>
      <c r="D770" s="72">
        <v>3.04</v>
      </c>
      <c r="E770" s="73">
        <f t="shared" si="11"/>
        <v>60.9</v>
      </c>
      <c r="F770" s="74">
        <v>185.14</v>
      </c>
      <c r="L770" s="75"/>
    </row>
    <row r="771" s="55" customFormat="1" ht="17" customHeight="1" spans="1:12">
      <c r="A771" s="69">
        <v>764</v>
      </c>
      <c r="B771" s="70" t="s">
        <v>345</v>
      </c>
      <c r="C771" s="71" t="s">
        <v>746</v>
      </c>
      <c r="D771" s="72">
        <v>3.04</v>
      </c>
      <c r="E771" s="73">
        <f t="shared" si="11"/>
        <v>60.9</v>
      </c>
      <c r="F771" s="74">
        <v>185.14</v>
      </c>
      <c r="L771" s="75"/>
    </row>
    <row r="772" s="55" customFormat="1" ht="17" customHeight="1" spans="1:12">
      <c r="A772" s="69">
        <v>765</v>
      </c>
      <c r="B772" s="70" t="s">
        <v>345</v>
      </c>
      <c r="C772" s="71" t="s">
        <v>747</v>
      </c>
      <c r="D772" s="72">
        <v>8.1</v>
      </c>
      <c r="E772" s="73">
        <f t="shared" si="11"/>
        <v>60.9</v>
      </c>
      <c r="F772" s="74">
        <v>493.29</v>
      </c>
      <c r="L772" s="75"/>
    </row>
    <row r="773" s="55" customFormat="1" ht="17" customHeight="1" spans="1:12">
      <c r="A773" s="69">
        <v>766</v>
      </c>
      <c r="B773" s="70" t="s">
        <v>345</v>
      </c>
      <c r="C773" s="71" t="s">
        <v>748</v>
      </c>
      <c r="D773" s="72">
        <v>2.9</v>
      </c>
      <c r="E773" s="73">
        <f t="shared" si="11"/>
        <v>60.9</v>
      </c>
      <c r="F773" s="74">
        <v>176.61</v>
      </c>
      <c r="L773" s="75"/>
    </row>
    <row r="774" s="55" customFormat="1" ht="17" customHeight="1" spans="1:12">
      <c r="A774" s="69">
        <v>767</v>
      </c>
      <c r="B774" s="70" t="s">
        <v>345</v>
      </c>
      <c r="C774" s="71" t="s">
        <v>749</v>
      </c>
      <c r="D774" s="72">
        <v>3.04</v>
      </c>
      <c r="E774" s="73">
        <f t="shared" si="11"/>
        <v>60.9</v>
      </c>
      <c r="F774" s="74">
        <v>185.14</v>
      </c>
      <c r="L774" s="75"/>
    </row>
    <row r="775" s="55" customFormat="1" ht="17" customHeight="1" spans="1:12">
      <c r="A775" s="69">
        <v>768</v>
      </c>
      <c r="B775" s="70" t="s">
        <v>345</v>
      </c>
      <c r="C775" s="71" t="s">
        <v>750</v>
      </c>
      <c r="D775" s="72">
        <v>7.7</v>
      </c>
      <c r="E775" s="73">
        <f t="shared" si="11"/>
        <v>60.9</v>
      </c>
      <c r="F775" s="74">
        <v>468.93</v>
      </c>
      <c r="L775" s="75"/>
    </row>
    <row r="776" s="55" customFormat="1" ht="17" customHeight="1" spans="1:12">
      <c r="A776" s="69">
        <v>769</v>
      </c>
      <c r="B776" s="70" t="s">
        <v>345</v>
      </c>
      <c r="C776" s="71" t="s">
        <v>751</v>
      </c>
      <c r="D776" s="72">
        <v>6.84</v>
      </c>
      <c r="E776" s="73">
        <f t="shared" si="11"/>
        <v>60.9</v>
      </c>
      <c r="F776" s="74">
        <v>416.56</v>
      </c>
      <c r="L776" s="75"/>
    </row>
    <row r="777" s="55" customFormat="1" ht="17" customHeight="1" spans="1:12">
      <c r="A777" s="69">
        <v>770</v>
      </c>
      <c r="B777" s="70" t="s">
        <v>345</v>
      </c>
      <c r="C777" s="71" t="s">
        <v>752</v>
      </c>
      <c r="D777" s="72">
        <v>6</v>
      </c>
      <c r="E777" s="73">
        <f t="shared" ref="E777:E840" si="12">E776</f>
        <v>60.9</v>
      </c>
      <c r="F777" s="74">
        <v>365.4</v>
      </c>
      <c r="L777" s="75"/>
    </row>
    <row r="778" s="55" customFormat="1" ht="17" customHeight="1" spans="1:12">
      <c r="A778" s="69">
        <v>771</v>
      </c>
      <c r="B778" s="70" t="s">
        <v>345</v>
      </c>
      <c r="C778" s="71" t="s">
        <v>753</v>
      </c>
      <c r="D778" s="72">
        <v>1.52</v>
      </c>
      <c r="E778" s="73">
        <f t="shared" si="12"/>
        <v>60.9</v>
      </c>
      <c r="F778" s="74">
        <v>92.57</v>
      </c>
      <c r="L778" s="75"/>
    </row>
    <row r="779" s="55" customFormat="1" ht="17" customHeight="1" spans="1:12">
      <c r="A779" s="69">
        <v>772</v>
      </c>
      <c r="B779" s="70" t="s">
        <v>754</v>
      </c>
      <c r="C779" s="71" t="s">
        <v>755</v>
      </c>
      <c r="D779" s="72">
        <v>2.9</v>
      </c>
      <c r="E779" s="73">
        <f t="shared" si="12"/>
        <v>60.9</v>
      </c>
      <c r="F779" s="74">
        <v>176.61</v>
      </c>
      <c r="L779" s="75"/>
    </row>
    <row r="780" s="55" customFormat="1" ht="17" customHeight="1" spans="1:12">
      <c r="A780" s="69">
        <v>773</v>
      </c>
      <c r="B780" s="70" t="s">
        <v>754</v>
      </c>
      <c r="C780" s="71" t="s">
        <v>756</v>
      </c>
      <c r="D780" s="72">
        <v>3.32</v>
      </c>
      <c r="E780" s="73">
        <f t="shared" si="12"/>
        <v>60.9</v>
      </c>
      <c r="F780" s="74">
        <v>202.19</v>
      </c>
      <c r="L780" s="75"/>
    </row>
    <row r="781" s="55" customFormat="1" ht="17" customHeight="1" spans="1:12">
      <c r="A781" s="69">
        <v>774</v>
      </c>
      <c r="B781" s="70" t="s">
        <v>754</v>
      </c>
      <c r="C781" s="71" t="s">
        <v>757</v>
      </c>
      <c r="D781" s="72">
        <v>4.48</v>
      </c>
      <c r="E781" s="73">
        <f t="shared" si="12"/>
        <v>60.9</v>
      </c>
      <c r="F781" s="74">
        <v>272.83</v>
      </c>
      <c r="L781" s="75"/>
    </row>
    <row r="782" s="55" customFormat="1" ht="17" customHeight="1" spans="1:12">
      <c r="A782" s="69">
        <v>775</v>
      </c>
      <c r="B782" s="70" t="s">
        <v>754</v>
      </c>
      <c r="C782" s="71" t="s">
        <v>758</v>
      </c>
      <c r="D782" s="72">
        <v>3.32</v>
      </c>
      <c r="E782" s="73">
        <f t="shared" si="12"/>
        <v>60.9</v>
      </c>
      <c r="F782" s="74">
        <v>202.19</v>
      </c>
      <c r="L782" s="75"/>
    </row>
    <row r="783" s="55" customFormat="1" ht="17" customHeight="1" spans="1:12">
      <c r="A783" s="69">
        <v>776</v>
      </c>
      <c r="B783" s="70" t="s">
        <v>754</v>
      </c>
      <c r="C783" s="71" t="s">
        <v>759</v>
      </c>
      <c r="D783" s="72">
        <v>4.78</v>
      </c>
      <c r="E783" s="73">
        <f t="shared" si="12"/>
        <v>60.9</v>
      </c>
      <c r="F783" s="74">
        <v>291.1</v>
      </c>
      <c r="L783" s="75"/>
    </row>
    <row r="784" s="55" customFormat="1" ht="17" customHeight="1" spans="1:12">
      <c r="A784" s="69">
        <v>777</v>
      </c>
      <c r="B784" s="70" t="s">
        <v>754</v>
      </c>
      <c r="C784" s="71" t="s">
        <v>760</v>
      </c>
      <c r="D784" s="72">
        <v>6.5</v>
      </c>
      <c r="E784" s="73">
        <f t="shared" si="12"/>
        <v>60.9</v>
      </c>
      <c r="F784" s="74">
        <v>395.85</v>
      </c>
      <c r="L784" s="75"/>
    </row>
    <row r="785" s="55" customFormat="1" ht="17" customHeight="1" spans="1:12">
      <c r="A785" s="69">
        <v>778</v>
      </c>
      <c r="B785" s="70" t="s">
        <v>754</v>
      </c>
      <c r="C785" s="71" t="s">
        <v>761</v>
      </c>
      <c r="D785" s="72">
        <v>3.74</v>
      </c>
      <c r="E785" s="73">
        <f t="shared" si="12"/>
        <v>60.9</v>
      </c>
      <c r="F785" s="74">
        <v>227.77</v>
      </c>
      <c r="L785" s="75"/>
    </row>
    <row r="786" s="55" customFormat="1" ht="17" customHeight="1" spans="1:12">
      <c r="A786" s="69">
        <v>779</v>
      </c>
      <c r="B786" s="70" t="s">
        <v>754</v>
      </c>
      <c r="C786" s="71" t="s">
        <v>762</v>
      </c>
      <c r="D786" s="72">
        <v>3.86</v>
      </c>
      <c r="E786" s="73">
        <f t="shared" si="12"/>
        <v>60.9</v>
      </c>
      <c r="F786" s="74">
        <v>235.07</v>
      </c>
      <c r="L786" s="75"/>
    </row>
    <row r="787" s="55" customFormat="1" ht="17" customHeight="1" spans="1:12">
      <c r="A787" s="69">
        <v>780</v>
      </c>
      <c r="B787" s="70" t="s">
        <v>754</v>
      </c>
      <c r="C787" s="71" t="s">
        <v>763</v>
      </c>
      <c r="D787" s="72">
        <v>4.16</v>
      </c>
      <c r="E787" s="73">
        <f t="shared" si="12"/>
        <v>60.9</v>
      </c>
      <c r="F787" s="74">
        <v>253.34</v>
      </c>
      <c r="L787" s="75"/>
    </row>
    <row r="788" s="55" customFormat="1" ht="17" customHeight="1" spans="1:12">
      <c r="A788" s="69">
        <v>781</v>
      </c>
      <c r="B788" s="70" t="s">
        <v>754</v>
      </c>
      <c r="C788" s="71" t="s">
        <v>764</v>
      </c>
      <c r="D788" s="72">
        <v>4.16</v>
      </c>
      <c r="E788" s="73">
        <f t="shared" si="12"/>
        <v>60.9</v>
      </c>
      <c r="F788" s="74">
        <v>253.34</v>
      </c>
      <c r="L788" s="75"/>
    </row>
    <row r="789" s="55" customFormat="1" ht="17" customHeight="1" spans="1:12">
      <c r="A789" s="69">
        <v>782</v>
      </c>
      <c r="B789" s="70" t="s">
        <v>754</v>
      </c>
      <c r="C789" s="71" t="s">
        <v>765</v>
      </c>
      <c r="D789" s="72">
        <v>7.24</v>
      </c>
      <c r="E789" s="73">
        <f t="shared" si="12"/>
        <v>60.9</v>
      </c>
      <c r="F789" s="74">
        <v>440.92</v>
      </c>
      <c r="L789" s="75"/>
    </row>
    <row r="790" s="55" customFormat="1" ht="17" customHeight="1" spans="1:12">
      <c r="A790" s="69">
        <v>783</v>
      </c>
      <c r="B790" s="70" t="s">
        <v>754</v>
      </c>
      <c r="C790" s="71" t="s">
        <v>766</v>
      </c>
      <c r="D790" s="72">
        <v>2.36</v>
      </c>
      <c r="E790" s="73">
        <f t="shared" si="12"/>
        <v>60.9</v>
      </c>
      <c r="F790" s="74">
        <v>143.72</v>
      </c>
      <c r="L790" s="75"/>
    </row>
    <row r="791" s="55" customFormat="1" ht="17" customHeight="1" spans="1:12">
      <c r="A791" s="69">
        <v>784</v>
      </c>
      <c r="B791" s="70" t="s">
        <v>754</v>
      </c>
      <c r="C791" s="71" t="s">
        <v>767</v>
      </c>
      <c r="D791" s="72">
        <v>4.48</v>
      </c>
      <c r="E791" s="73">
        <f t="shared" si="12"/>
        <v>60.9</v>
      </c>
      <c r="F791" s="74">
        <v>272.83</v>
      </c>
      <c r="L791" s="75"/>
    </row>
    <row r="792" s="55" customFormat="1" ht="17" customHeight="1" spans="1:12">
      <c r="A792" s="69">
        <v>785</v>
      </c>
      <c r="B792" s="70" t="s">
        <v>754</v>
      </c>
      <c r="C792" s="71" t="s">
        <v>768</v>
      </c>
      <c r="D792" s="72">
        <v>3.32</v>
      </c>
      <c r="E792" s="73">
        <f t="shared" si="12"/>
        <v>60.9</v>
      </c>
      <c r="F792" s="74">
        <v>202.19</v>
      </c>
      <c r="L792" s="75"/>
    </row>
    <row r="793" s="55" customFormat="1" ht="17" customHeight="1" spans="1:12">
      <c r="A793" s="69">
        <v>786</v>
      </c>
      <c r="B793" s="70" t="s">
        <v>754</v>
      </c>
      <c r="C793" s="71" t="s">
        <v>769</v>
      </c>
      <c r="D793" s="72">
        <v>3.3</v>
      </c>
      <c r="E793" s="73">
        <f t="shared" si="12"/>
        <v>60.9</v>
      </c>
      <c r="F793" s="74">
        <v>200.97</v>
      </c>
      <c r="L793" s="75"/>
    </row>
    <row r="794" s="55" customFormat="1" ht="17" customHeight="1" spans="1:12">
      <c r="A794" s="69">
        <v>787</v>
      </c>
      <c r="B794" s="70" t="s">
        <v>754</v>
      </c>
      <c r="C794" s="71" t="s">
        <v>770</v>
      </c>
      <c r="D794" s="72">
        <v>3.32</v>
      </c>
      <c r="E794" s="73">
        <f t="shared" si="12"/>
        <v>60.9</v>
      </c>
      <c r="F794" s="74">
        <v>202.19</v>
      </c>
      <c r="L794" s="75"/>
    </row>
    <row r="795" s="55" customFormat="1" ht="17" customHeight="1" spans="1:12">
      <c r="A795" s="69">
        <v>788</v>
      </c>
      <c r="B795" s="70" t="s">
        <v>754</v>
      </c>
      <c r="C795" s="71" t="s">
        <v>771</v>
      </c>
      <c r="D795" s="72">
        <v>4.4</v>
      </c>
      <c r="E795" s="73">
        <f t="shared" si="12"/>
        <v>60.9</v>
      </c>
      <c r="F795" s="74">
        <v>267.96</v>
      </c>
      <c r="L795" s="75"/>
    </row>
    <row r="796" s="55" customFormat="1" ht="17" customHeight="1" spans="1:12">
      <c r="A796" s="69">
        <v>789</v>
      </c>
      <c r="B796" s="70" t="s">
        <v>754</v>
      </c>
      <c r="C796" s="71" t="s">
        <v>772</v>
      </c>
      <c r="D796" s="72">
        <v>3.32</v>
      </c>
      <c r="E796" s="73">
        <f t="shared" si="12"/>
        <v>60.9</v>
      </c>
      <c r="F796" s="74">
        <v>202.19</v>
      </c>
      <c r="L796" s="75"/>
    </row>
    <row r="797" s="55" customFormat="1" ht="17" customHeight="1" spans="1:12">
      <c r="A797" s="69">
        <v>790</v>
      </c>
      <c r="B797" s="70" t="s">
        <v>754</v>
      </c>
      <c r="C797" s="71" t="s">
        <v>773</v>
      </c>
      <c r="D797" s="72">
        <v>3.32</v>
      </c>
      <c r="E797" s="73">
        <f t="shared" si="12"/>
        <v>60.9</v>
      </c>
      <c r="F797" s="74">
        <v>202.19</v>
      </c>
      <c r="L797" s="75"/>
    </row>
    <row r="798" s="55" customFormat="1" ht="17" customHeight="1" spans="1:12">
      <c r="A798" s="69">
        <v>791</v>
      </c>
      <c r="B798" s="70" t="s">
        <v>754</v>
      </c>
      <c r="C798" s="71" t="s">
        <v>761</v>
      </c>
      <c r="D798" s="72">
        <v>1.26</v>
      </c>
      <c r="E798" s="73">
        <f t="shared" si="12"/>
        <v>60.9</v>
      </c>
      <c r="F798" s="74">
        <v>76.73</v>
      </c>
      <c r="L798" s="75"/>
    </row>
    <row r="799" s="55" customFormat="1" ht="17" customHeight="1" spans="1:12">
      <c r="A799" s="69">
        <v>792</v>
      </c>
      <c r="B799" s="70" t="s">
        <v>754</v>
      </c>
      <c r="C799" s="71" t="s">
        <v>774</v>
      </c>
      <c r="D799" s="72">
        <v>2.52</v>
      </c>
      <c r="E799" s="73">
        <f t="shared" si="12"/>
        <v>60.9</v>
      </c>
      <c r="F799" s="74">
        <v>153.47</v>
      </c>
      <c r="L799" s="75"/>
    </row>
    <row r="800" s="55" customFormat="1" ht="17" customHeight="1" spans="1:12">
      <c r="A800" s="69">
        <v>793</v>
      </c>
      <c r="B800" s="70" t="s">
        <v>754</v>
      </c>
      <c r="C800" s="71" t="s">
        <v>775</v>
      </c>
      <c r="D800" s="72">
        <v>5.42</v>
      </c>
      <c r="E800" s="73">
        <f t="shared" si="12"/>
        <v>60.9</v>
      </c>
      <c r="F800" s="74">
        <v>330.08</v>
      </c>
      <c r="L800" s="75"/>
    </row>
    <row r="801" s="55" customFormat="1" ht="17" customHeight="1" spans="1:12">
      <c r="A801" s="69">
        <v>794</v>
      </c>
      <c r="B801" s="70" t="s">
        <v>754</v>
      </c>
      <c r="C801" s="71" t="s">
        <v>776</v>
      </c>
      <c r="D801" s="72">
        <v>3.06</v>
      </c>
      <c r="E801" s="73">
        <f t="shared" si="12"/>
        <v>60.9</v>
      </c>
      <c r="F801" s="74">
        <v>186.35</v>
      </c>
      <c r="L801" s="75"/>
    </row>
    <row r="802" s="55" customFormat="1" ht="17" customHeight="1" spans="1:12">
      <c r="A802" s="69">
        <v>795</v>
      </c>
      <c r="B802" s="70" t="s">
        <v>754</v>
      </c>
      <c r="C802" s="71" t="s">
        <v>777</v>
      </c>
      <c r="D802" s="72">
        <v>2.42</v>
      </c>
      <c r="E802" s="73">
        <f t="shared" si="12"/>
        <v>60.9</v>
      </c>
      <c r="F802" s="74">
        <v>147.38</v>
      </c>
      <c r="L802" s="75"/>
    </row>
    <row r="803" s="55" customFormat="1" ht="17" customHeight="1" spans="1:12">
      <c r="A803" s="69">
        <v>796</v>
      </c>
      <c r="B803" s="70" t="s">
        <v>754</v>
      </c>
      <c r="C803" s="71" t="s">
        <v>778</v>
      </c>
      <c r="D803" s="72">
        <v>5.66</v>
      </c>
      <c r="E803" s="73">
        <f t="shared" si="12"/>
        <v>60.9</v>
      </c>
      <c r="F803" s="74">
        <v>344.69</v>
      </c>
      <c r="L803" s="75"/>
    </row>
    <row r="804" s="55" customFormat="1" ht="17" customHeight="1" spans="1:12">
      <c r="A804" s="69">
        <v>797</v>
      </c>
      <c r="B804" s="70" t="s">
        <v>754</v>
      </c>
      <c r="C804" s="71" t="s">
        <v>779</v>
      </c>
      <c r="D804" s="72">
        <v>0.4</v>
      </c>
      <c r="E804" s="73">
        <f t="shared" si="12"/>
        <v>60.9</v>
      </c>
      <c r="F804" s="74">
        <v>24.36</v>
      </c>
      <c r="L804" s="75"/>
    </row>
    <row r="805" s="55" customFormat="1" ht="17" customHeight="1" spans="1:12">
      <c r="A805" s="69">
        <v>798</v>
      </c>
      <c r="B805" s="70" t="s">
        <v>754</v>
      </c>
      <c r="C805" s="71" t="s">
        <v>780</v>
      </c>
      <c r="D805" s="72">
        <v>0.4</v>
      </c>
      <c r="E805" s="73">
        <f t="shared" si="12"/>
        <v>60.9</v>
      </c>
      <c r="F805" s="74">
        <v>24.36</v>
      </c>
      <c r="L805" s="75"/>
    </row>
    <row r="806" s="55" customFormat="1" ht="17" customHeight="1" spans="1:12">
      <c r="A806" s="69">
        <v>799</v>
      </c>
      <c r="B806" s="70" t="s">
        <v>754</v>
      </c>
      <c r="C806" s="71" t="s">
        <v>781</v>
      </c>
      <c r="D806" s="72">
        <v>7.22</v>
      </c>
      <c r="E806" s="73">
        <f t="shared" si="12"/>
        <v>60.9</v>
      </c>
      <c r="F806" s="74">
        <v>439.7</v>
      </c>
      <c r="L806" s="75"/>
    </row>
    <row r="807" s="55" customFormat="1" ht="17" customHeight="1" spans="1:12">
      <c r="A807" s="69">
        <v>800</v>
      </c>
      <c r="B807" s="70" t="s">
        <v>754</v>
      </c>
      <c r="C807" s="71" t="s">
        <v>782</v>
      </c>
      <c r="D807" s="72">
        <v>2.16</v>
      </c>
      <c r="E807" s="73">
        <f t="shared" si="12"/>
        <v>60.9</v>
      </c>
      <c r="F807" s="74">
        <v>131.54</v>
      </c>
      <c r="L807" s="75"/>
    </row>
    <row r="808" s="55" customFormat="1" ht="17" customHeight="1" spans="1:12">
      <c r="A808" s="69">
        <v>801</v>
      </c>
      <c r="B808" s="70" t="s">
        <v>754</v>
      </c>
      <c r="C808" s="71" t="s">
        <v>783</v>
      </c>
      <c r="D808" s="72">
        <v>4.1</v>
      </c>
      <c r="E808" s="73">
        <f t="shared" si="12"/>
        <v>60.9</v>
      </c>
      <c r="F808" s="74">
        <v>249.69</v>
      </c>
      <c r="L808" s="75"/>
    </row>
    <row r="809" s="55" customFormat="1" ht="17" customHeight="1" spans="1:12">
      <c r="A809" s="69">
        <v>802</v>
      </c>
      <c r="B809" s="70" t="s">
        <v>754</v>
      </c>
      <c r="C809" s="71" t="s">
        <v>784</v>
      </c>
      <c r="D809" s="72">
        <v>0.8</v>
      </c>
      <c r="E809" s="73">
        <f t="shared" si="12"/>
        <v>60.9</v>
      </c>
      <c r="F809" s="74">
        <v>48.72</v>
      </c>
      <c r="L809" s="75"/>
    </row>
    <row r="810" s="55" customFormat="1" ht="17" customHeight="1" spans="1:12">
      <c r="A810" s="69">
        <v>803</v>
      </c>
      <c r="B810" s="70" t="s">
        <v>754</v>
      </c>
      <c r="C810" s="71" t="s">
        <v>785</v>
      </c>
      <c r="D810" s="72">
        <v>0.58</v>
      </c>
      <c r="E810" s="73">
        <f t="shared" si="12"/>
        <v>60.9</v>
      </c>
      <c r="F810" s="74">
        <v>35.32</v>
      </c>
      <c r="L810" s="75"/>
    </row>
    <row r="811" s="55" customFormat="1" ht="17" customHeight="1" spans="1:12">
      <c r="A811" s="69">
        <v>804</v>
      </c>
      <c r="B811" s="70" t="s">
        <v>754</v>
      </c>
      <c r="C811" s="71" t="s">
        <v>786</v>
      </c>
      <c r="D811" s="72">
        <v>3.28</v>
      </c>
      <c r="E811" s="73">
        <f t="shared" si="12"/>
        <v>60.9</v>
      </c>
      <c r="F811" s="74">
        <v>199.75</v>
      </c>
      <c r="L811" s="75"/>
    </row>
    <row r="812" s="55" customFormat="1" ht="17" customHeight="1" spans="1:12">
      <c r="A812" s="69">
        <v>805</v>
      </c>
      <c r="B812" s="70" t="s">
        <v>754</v>
      </c>
      <c r="C812" s="71" t="s">
        <v>787</v>
      </c>
      <c r="D812" s="72">
        <v>3.3</v>
      </c>
      <c r="E812" s="73">
        <f t="shared" si="12"/>
        <v>60.9</v>
      </c>
      <c r="F812" s="74">
        <v>200.97</v>
      </c>
      <c r="L812" s="75"/>
    </row>
    <row r="813" s="55" customFormat="1" ht="17" customHeight="1" spans="1:12">
      <c r="A813" s="69">
        <v>806</v>
      </c>
      <c r="B813" s="70" t="s">
        <v>754</v>
      </c>
      <c r="C813" s="71" t="s">
        <v>788</v>
      </c>
      <c r="D813" s="72">
        <v>6.56</v>
      </c>
      <c r="E813" s="73">
        <f t="shared" si="12"/>
        <v>60.9</v>
      </c>
      <c r="F813" s="74">
        <v>399.5</v>
      </c>
      <c r="L813" s="75"/>
    </row>
    <row r="814" s="55" customFormat="1" ht="17" customHeight="1" spans="1:12">
      <c r="A814" s="69">
        <v>807</v>
      </c>
      <c r="B814" s="70" t="s">
        <v>754</v>
      </c>
      <c r="C814" s="71" t="s">
        <v>789</v>
      </c>
      <c r="D814" s="72">
        <v>0.3</v>
      </c>
      <c r="E814" s="73">
        <f t="shared" si="12"/>
        <v>60.9</v>
      </c>
      <c r="F814" s="74">
        <v>18.27</v>
      </c>
      <c r="L814" s="75"/>
    </row>
    <row r="815" s="55" customFormat="1" ht="17" customHeight="1" spans="1:12">
      <c r="A815" s="69">
        <v>808</v>
      </c>
      <c r="B815" s="70" t="s">
        <v>754</v>
      </c>
      <c r="C815" s="71" t="s">
        <v>790</v>
      </c>
      <c r="D815" s="72">
        <v>0.4</v>
      </c>
      <c r="E815" s="73">
        <f t="shared" si="12"/>
        <v>60.9</v>
      </c>
      <c r="F815" s="74">
        <v>24.36</v>
      </c>
      <c r="L815" s="75"/>
    </row>
    <row r="816" s="55" customFormat="1" ht="17" customHeight="1" spans="1:12">
      <c r="A816" s="69">
        <v>809</v>
      </c>
      <c r="B816" s="70" t="s">
        <v>754</v>
      </c>
      <c r="C816" s="71" t="s">
        <v>791</v>
      </c>
      <c r="D816" s="72">
        <v>4.22</v>
      </c>
      <c r="E816" s="73">
        <f t="shared" si="12"/>
        <v>60.9</v>
      </c>
      <c r="F816" s="74">
        <v>257</v>
      </c>
      <c r="L816" s="75"/>
    </row>
    <row r="817" s="55" customFormat="1" ht="17" customHeight="1" spans="1:12">
      <c r="A817" s="69">
        <v>810</v>
      </c>
      <c r="B817" s="70" t="s">
        <v>754</v>
      </c>
      <c r="C817" s="71" t="s">
        <v>792</v>
      </c>
      <c r="D817" s="72">
        <v>5.4</v>
      </c>
      <c r="E817" s="73">
        <f t="shared" si="12"/>
        <v>60.9</v>
      </c>
      <c r="F817" s="74">
        <v>328.86</v>
      </c>
      <c r="L817" s="75"/>
    </row>
    <row r="818" s="55" customFormat="1" ht="17" customHeight="1" spans="1:12">
      <c r="A818" s="69">
        <v>811</v>
      </c>
      <c r="B818" s="70" t="s">
        <v>754</v>
      </c>
      <c r="C818" s="71" t="s">
        <v>793</v>
      </c>
      <c r="D818" s="72">
        <v>2.4</v>
      </c>
      <c r="E818" s="73">
        <f t="shared" si="12"/>
        <v>60.9</v>
      </c>
      <c r="F818" s="74">
        <v>146.16</v>
      </c>
      <c r="L818" s="75"/>
    </row>
    <row r="819" s="55" customFormat="1" ht="17" customHeight="1" spans="1:12">
      <c r="A819" s="69">
        <v>812</v>
      </c>
      <c r="B819" s="70" t="s">
        <v>754</v>
      </c>
      <c r="C819" s="71" t="s">
        <v>794</v>
      </c>
      <c r="D819" s="72">
        <v>1.66</v>
      </c>
      <c r="E819" s="73">
        <f t="shared" si="12"/>
        <v>60.9</v>
      </c>
      <c r="F819" s="74">
        <v>101.09</v>
      </c>
      <c r="L819" s="75"/>
    </row>
    <row r="820" s="55" customFormat="1" ht="17" customHeight="1" spans="1:12">
      <c r="A820" s="69">
        <v>813</v>
      </c>
      <c r="B820" s="70" t="s">
        <v>754</v>
      </c>
      <c r="C820" s="71" t="s">
        <v>795</v>
      </c>
      <c r="D820" s="72">
        <v>4</v>
      </c>
      <c r="E820" s="73">
        <f t="shared" si="12"/>
        <v>60.9</v>
      </c>
      <c r="F820" s="74">
        <v>243.6</v>
      </c>
      <c r="L820" s="75"/>
    </row>
    <row r="821" s="55" customFormat="1" ht="17" customHeight="1" spans="1:12">
      <c r="A821" s="69">
        <v>814</v>
      </c>
      <c r="B821" s="70" t="s">
        <v>754</v>
      </c>
      <c r="C821" s="71" t="s">
        <v>796</v>
      </c>
      <c r="D821" s="72">
        <v>7.92</v>
      </c>
      <c r="E821" s="73">
        <f t="shared" si="12"/>
        <v>60.9</v>
      </c>
      <c r="F821" s="74">
        <v>482.33</v>
      </c>
      <c r="L821" s="75"/>
    </row>
    <row r="822" s="55" customFormat="1" ht="17" customHeight="1" spans="1:12">
      <c r="A822" s="69">
        <v>815</v>
      </c>
      <c r="B822" s="70" t="s">
        <v>754</v>
      </c>
      <c r="C822" s="71" t="s">
        <v>797</v>
      </c>
      <c r="D822" s="72">
        <v>0.4</v>
      </c>
      <c r="E822" s="73">
        <f t="shared" si="12"/>
        <v>60.9</v>
      </c>
      <c r="F822" s="74">
        <v>24.36</v>
      </c>
      <c r="L822" s="75"/>
    </row>
    <row r="823" s="55" customFormat="1" ht="17" customHeight="1" spans="1:12">
      <c r="A823" s="69">
        <v>816</v>
      </c>
      <c r="B823" s="70" t="s">
        <v>754</v>
      </c>
      <c r="C823" s="71" t="s">
        <v>798</v>
      </c>
      <c r="D823" s="72">
        <v>0.6</v>
      </c>
      <c r="E823" s="73">
        <f t="shared" si="12"/>
        <v>60.9</v>
      </c>
      <c r="F823" s="74">
        <v>36.54</v>
      </c>
      <c r="L823" s="75"/>
    </row>
    <row r="824" s="55" customFormat="1" ht="17" customHeight="1" spans="1:12">
      <c r="A824" s="69">
        <v>817</v>
      </c>
      <c r="B824" s="70" t="s">
        <v>754</v>
      </c>
      <c r="C824" s="71" t="s">
        <v>799</v>
      </c>
      <c r="D824" s="72">
        <v>0.4</v>
      </c>
      <c r="E824" s="73">
        <f t="shared" si="12"/>
        <v>60.9</v>
      </c>
      <c r="F824" s="74">
        <v>24.36</v>
      </c>
      <c r="L824" s="75"/>
    </row>
    <row r="825" s="55" customFormat="1" ht="17" customHeight="1" spans="1:12">
      <c r="A825" s="69">
        <v>818</v>
      </c>
      <c r="B825" s="70" t="s">
        <v>754</v>
      </c>
      <c r="C825" s="71" t="s">
        <v>800</v>
      </c>
      <c r="D825" s="72">
        <v>0.4</v>
      </c>
      <c r="E825" s="73">
        <f t="shared" si="12"/>
        <v>60.9</v>
      </c>
      <c r="F825" s="74">
        <v>24.36</v>
      </c>
      <c r="L825" s="75"/>
    </row>
    <row r="826" s="55" customFormat="1" ht="17" customHeight="1" spans="1:12">
      <c r="A826" s="69">
        <v>819</v>
      </c>
      <c r="B826" s="70" t="s">
        <v>754</v>
      </c>
      <c r="C826" s="71" t="s">
        <v>801</v>
      </c>
      <c r="D826" s="72">
        <v>1.58</v>
      </c>
      <c r="E826" s="73">
        <f t="shared" si="12"/>
        <v>60.9</v>
      </c>
      <c r="F826" s="74">
        <v>96.22</v>
      </c>
      <c r="L826" s="75"/>
    </row>
    <row r="827" s="55" customFormat="1" ht="17" customHeight="1" spans="1:12">
      <c r="A827" s="69">
        <v>820</v>
      </c>
      <c r="B827" s="70" t="s">
        <v>754</v>
      </c>
      <c r="C827" s="71" t="s">
        <v>802</v>
      </c>
      <c r="D827" s="72">
        <v>4.2</v>
      </c>
      <c r="E827" s="73">
        <f t="shared" si="12"/>
        <v>60.9</v>
      </c>
      <c r="F827" s="74">
        <v>255.78</v>
      </c>
      <c r="L827" s="75"/>
    </row>
    <row r="828" s="55" customFormat="1" ht="17" customHeight="1" spans="1:12">
      <c r="A828" s="69">
        <v>821</v>
      </c>
      <c r="B828" s="70" t="s">
        <v>754</v>
      </c>
      <c r="C828" s="71" t="s">
        <v>803</v>
      </c>
      <c r="D828" s="72">
        <v>2.8</v>
      </c>
      <c r="E828" s="73">
        <f t="shared" si="12"/>
        <v>60.9</v>
      </c>
      <c r="F828" s="74">
        <v>170.52</v>
      </c>
      <c r="L828" s="75"/>
    </row>
    <row r="829" s="55" customFormat="1" ht="17" customHeight="1" spans="1:12">
      <c r="A829" s="69">
        <v>822</v>
      </c>
      <c r="B829" s="70" t="s">
        <v>754</v>
      </c>
      <c r="C829" s="71" t="s">
        <v>804</v>
      </c>
      <c r="D829" s="72">
        <v>2.06</v>
      </c>
      <c r="E829" s="73">
        <f t="shared" si="12"/>
        <v>60.9</v>
      </c>
      <c r="F829" s="74">
        <v>125.45</v>
      </c>
      <c r="L829" s="75"/>
    </row>
    <row r="830" s="55" customFormat="1" ht="17" customHeight="1" spans="1:12">
      <c r="A830" s="69">
        <v>823</v>
      </c>
      <c r="B830" s="70" t="s">
        <v>754</v>
      </c>
      <c r="C830" s="71" t="s">
        <v>805</v>
      </c>
      <c r="D830" s="72">
        <v>0.4</v>
      </c>
      <c r="E830" s="73">
        <f t="shared" si="12"/>
        <v>60.9</v>
      </c>
      <c r="F830" s="74">
        <v>24.36</v>
      </c>
      <c r="L830" s="75"/>
    </row>
    <row r="831" s="55" customFormat="1" ht="17" customHeight="1" spans="1:12">
      <c r="A831" s="69">
        <v>824</v>
      </c>
      <c r="B831" s="70" t="s">
        <v>754</v>
      </c>
      <c r="C831" s="71" t="s">
        <v>802</v>
      </c>
      <c r="D831" s="72">
        <v>1</v>
      </c>
      <c r="E831" s="73">
        <f t="shared" si="12"/>
        <v>60.9</v>
      </c>
      <c r="F831" s="74">
        <v>60.9</v>
      </c>
      <c r="L831" s="75"/>
    </row>
    <row r="832" s="55" customFormat="1" ht="17" customHeight="1" spans="1:12">
      <c r="A832" s="69">
        <v>825</v>
      </c>
      <c r="B832" s="70" t="s">
        <v>754</v>
      </c>
      <c r="C832" s="71" t="s">
        <v>798</v>
      </c>
      <c r="D832" s="72">
        <v>2.6</v>
      </c>
      <c r="E832" s="73">
        <f t="shared" si="12"/>
        <v>60.9</v>
      </c>
      <c r="F832" s="74">
        <v>158.34</v>
      </c>
      <c r="L832" s="75"/>
    </row>
    <row r="833" s="55" customFormat="1" ht="17" customHeight="1" spans="1:12">
      <c r="A833" s="69">
        <v>826</v>
      </c>
      <c r="B833" s="70" t="s">
        <v>754</v>
      </c>
      <c r="C833" s="71" t="s">
        <v>806</v>
      </c>
      <c r="D833" s="72">
        <v>0.4</v>
      </c>
      <c r="E833" s="73">
        <f t="shared" si="12"/>
        <v>60.9</v>
      </c>
      <c r="F833" s="74">
        <v>24.36</v>
      </c>
      <c r="L833" s="75"/>
    </row>
    <row r="834" s="55" customFormat="1" ht="17" customHeight="1" spans="1:12">
      <c r="A834" s="69">
        <v>827</v>
      </c>
      <c r="B834" s="70" t="s">
        <v>754</v>
      </c>
      <c r="C834" s="71" t="s">
        <v>807</v>
      </c>
      <c r="D834" s="72">
        <v>2</v>
      </c>
      <c r="E834" s="73">
        <f t="shared" si="12"/>
        <v>60.9</v>
      </c>
      <c r="F834" s="74">
        <v>121.8</v>
      </c>
      <c r="L834" s="75"/>
    </row>
    <row r="835" s="55" customFormat="1" ht="17" customHeight="1" spans="1:12">
      <c r="A835" s="69">
        <v>828</v>
      </c>
      <c r="B835" s="70" t="s">
        <v>754</v>
      </c>
      <c r="C835" s="71" t="s">
        <v>808</v>
      </c>
      <c r="D835" s="72">
        <v>2</v>
      </c>
      <c r="E835" s="73">
        <f t="shared" si="12"/>
        <v>60.9</v>
      </c>
      <c r="F835" s="74">
        <v>121.8</v>
      </c>
      <c r="L835" s="75"/>
    </row>
    <row r="836" s="55" customFormat="1" ht="17" customHeight="1" spans="1:12">
      <c r="A836" s="69">
        <v>829</v>
      </c>
      <c r="B836" s="70" t="s">
        <v>754</v>
      </c>
      <c r="C836" s="71" t="s">
        <v>809</v>
      </c>
      <c r="D836" s="72">
        <v>2.96</v>
      </c>
      <c r="E836" s="73">
        <f t="shared" si="12"/>
        <v>60.9</v>
      </c>
      <c r="F836" s="74">
        <v>180.26</v>
      </c>
      <c r="L836" s="75"/>
    </row>
    <row r="837" s="55" customFormat="1" ht="17" customHeight="1" spans="1:12">
      <c r="A837" s="69">
        <v>830</v>
      </c>
      <c r="B837" s="70" t="s">
        <v>754</v>
      </c>
      <c r="C837" s="71" t="s">
        <v>810</v>
      </c>
      <c r="D837" s="72">
        <v>0.4</v>
      </c>
      <c r="E837" s="73">
        <f t="shared" si="12"/>
        <v>60.9</v>
      </c>
      <c r="F837" s="74">
        <v>24.36</v>
      </c>
      <c r="L837" s="75"/>
    </row>
    <row r="838" s="55" customFormat="1" ht="17" customHeight="1" spans="1:12">
      <c r="A838" s="69">
        <v>831</v>
      </c>
      <c r="B838" s="70" t="s">
        <v>754</v>
      </c>
      <c r="C838" s="71" t="s">
        <v>811</v>
      </c>
      <c r="D838" s="72">
        <v>0.6</v>
      </c>
      <c r="E838" s="73">
        <f t="shared" si="12"/>
        <v>60.9</v>
      </c>
      <c r="F838" s="74">
        <v>36.54</v>
      </c>
      <c r="L838" s="75"/>
    </row>
    <row r="839" s="55" customFormat="1" ht="17" customHeight="1" spans="1:12">
      <c r="A839" s="69">
        <v>832</v>
      </c>
      <c r="B839" s="70" t="s">
        <v>754</v>
      </c>
      <c r="C839" s="71" t="s">
        <v>812</v>
      </c>
      <c r="D839" s="72">
        <v>0.6</v>
      </c>
      <c r="E839" s="73">
        <f t="shared" si="12"/>
        <v>60.9</v>
      </c>
      <c r="F839" s="74">
        <v>36.54</v>
      </c>
      <c r="L839" s="75"/>
    </row>
    <row r="840" s="55" customFormat="1" ht="17" customHeight="1" spans="1:12">
      <c r="A840" s="69">
        <v>833</v>
      </c>
      <c r="B840" s="70" t="s">
        <v>754</v>
      </c>
      <c r="C840" s="71" t="s">
        <v>813</v>
      </c>
      <c r="D840" s="72">
        <v>0.6</v>
      </c>
      <c r="E840" s="73">
        <f t="shared" si="12"/>
        <v>60.9</v>
      </c>
      <c r="F840" s="74">
        <v>36.54</v>
      </c>
      <c r="L840" s="75"/>
    </row>
    <row r="841" s="55" customFormat="1" ht="17" customHeight="1" spans="1:12">
      <c r="A841" s="69">
        <v>834</v>
      </c>
      <c r="B841" s="70" t="s">
        <v>754</v>
      </c>
      <c r="C841" s="71" t="s">
        <v>814</v>
      </c>
      <c r="D841" s="72">
        <v>0.6</v>
      </c>
      <c r="E841" s="73">
        <f t="shared" ref="E841:E904" si="13">E840</f>
        <v>60.9</v>
      </c>
      <c r="F841" s="74">
        <v>36.54</v>
      </c>
      <c r="L841" s="75"/>
    </row>
    <row r="842" s="55" customFormat="1" ht="17" customHeight="1" spans="1:12">
      <c r="A842" s="69">
        <v>835</v>
      </c>
      <c r="B842" s="70" t="s">
        <v>754</v>
      </c>
      <c r="C842" s="71" t="s">
        <v>815</v>
      </c>
      <c r="D842" s="72">
        <v>0.6</v>
      </c>
      <c r="E842" s="73">
        <f t="shared" si="13"/>
        <v>60.9</v>
      </c>
      <c r="F842" s="74">
        <v>36.54</v>
      </c>
      <c r="L842" s="75"/>
    </row>
    <row r="843" s="55" customFormat="1" ht="17" customHeight="1" spans="1:12">
      <c r="A843" s="69">
        <v>836</v>
      </c>
      <c r="B843" s="70" t="s">
        <v>754</v>
      </c>
      <c r="C843" s="71" t="s">
        <v>816</v>
      </c>
      <c r="D843" s="72">
        <v>1</v>
      </c>
      <c r="E843" s="73">
        <f t="shared" si="13"/>
        <v>60.9</v>
      </c>
      <c r="F843" s="74">
        <v>60.9</v>
      </c>
      <c r="L843" s="75"/>
    </row>
    <row r="844" s="55" customFormat="1" ht="17" customHeight="1" spans="1:12">
      <c r="A844" s="69">
        <v>837</v>
      </c>
      <c r="B844" s="70" t="s">
        <v>754</v>
      </c>
      <c r="C844" s="71" t="s">
        <v>817</v>
      </c>
      <c r="D844" s="72">
        <v>0.6</v>
      </c>
      <c r="E844" s="73">
        <f t="shared" si="13"/>
        <v>60.9</v>
      </c>
      <c r="F844" s="74">
        <v>36.54</v>
      </c>
      <c r="L844" s="75"/>
    </row>
    <row r="845" s="55" customFormat="1" ht="17" customHeight="1" spans="1:12">
      <c r="A845" s="69">
        <v>838</v>
      </c>
      <c r="B845" s="70" t="s">
        <v>754</v>
      </c>
      <c r="C845" s="71" t="s">
        <v>818</v>
      </c>
      <c r="D845" s="72">
        <v>0.6</v>
      </c>
      <c r="E845" s="73">
        <f t="shared" si="13"/>
        <v>60.9</v>
      </c>
      <c r="F845" s="74">
        <v>36.54</v>
      </c>
      <c r="L845" s="75"/>
    </row>
    <row r="846" s="55" customFormat="1" ht="17" customHeight="1" spans="1:12">
      <c r="A846" s="69">
        <v>839</v>
      </c>
      <c r="B846" s="70" t="s">
        <v>754</v>
      </c>
      <c r="C846" s="71" t="s">
        <v>819</v>
      </c>
      <c r="D846" s="72">
        <v>1.2</v>
      </c>
      <c r="E846" s="73">
        <f t="shared" si="13"/>
        <v>60.9</v>
      </c>
      <c r="F846" s="74">
        <v>73.08</v>
      </c>
      <c r="L846" s="75"/>
    </row>
    <row r="847" s="55" customFormat="1" ht="17" customHeight="1" spans="1:12">
      <c r="A847" s="69">
        <v>840</v>
      </c>
      <c r="B847" s="70" t="s">
        <v>754</v>
      </c>
      <c r="C847" s="71" t="s">
        <v>820</v>
      </c>
      <c r="D847" s="72">
        <v>0.6</v>
      </c>
      <c r="E847" s="73">
        <f t="shared" si="13"/>
        <v>60.9</v>
      </c>
      <c r="F847" s="74">
        <v>36.54</v>
      </c>
      <c r="L847" s="75"/>
    </row>
    <row r="848" s="55" customFormat="1" ht="17" customHeight="1" spans="1:12">
      <c r="A848" s="69">
        <v>841</v>
      </c>
      <c r="B848" s="70" t="s">
        <v>754</v>
      </c>
      <c r="C848" s="71" t="s">
        <v>821</v>
      </c>
      <c r="D848" s="72">
        <v>1</v>
      </c>
      <c r="E848" s="73">
        <f t="shared" si="13"/>
        <v>60.9</v>
      </c>
      <c r="F848" s="74">
        <v>60.9</v>
      </c>
      <c r="L848" s="75"/>
    </row>
    <row r="849" s="55" customFormat="1" ht="17" customHeight="1" spans="1:12">
      <c r="A849" s="69">
        <v>842</v>
      </c>
      <c r="B849" s="70" t="s">
        <v>754</v>
      </c>
      <c r="C849" s="71" t="s">
        <v>822</v>
      </c>
      <c r="D849" s="72">
        <v>0.6</v>
      </c>
      <c r="E849" s="73">
        <f t="shared" si="13"/>
        <v>60.9</v>
      </c>
      <c r="F849" s="74">
        <v>36.54</v>
      </c>
      <c r="L849" s="75"/>
    </row>
    <row r="850" s="55" customFormat="1" ht="17" customHeight="1" spans="1:12">
      <c r="A850" s="69">
        <v>843</v>
      </c>
      <c r="B850" s="70" t="s">
        <v>754</v>
      </c>
      <c r="C850" s="71" t="s">
        <v>823</v>
      </c>
      <c r="D850" s="72">
        <v>0.6</v>
      </c>
      <c r="E850" s="73">
        <f t="shared" si="13"/>
        <v>60.9</v>
      </c>
      <c r="F850" s="74">
        <v>36.54</v>
      </c>
      <c r="L850" s="75"/>
    </row>
    <row r="851" s="55" customFormat="1" ht="17" customHeight="1" spans="1:12">
      <c r="A851" s="69">
        <v>844</v>
      </c>
      <c r="B851" s="70" t="s">
        <v>754</v>
      </c>
      <c r="C851" s="71" t="s">
        <v>824</v>
      </c>
      <c r="D851" s="72">
        <v>0.6</v>
      </c>
      <c r="E851" s="73">
        <f t="shared" si="13"/>
        <v>60.9</v>
      </c>
      <c r="F851" s="74">
        <v>36.54</v>
      </c>
      <c r="L851" s="75"/>
    </row>
    <row r="852" s="55" customFormat="1" ht="17" customHeight="1" spans="1:12">
      <c r="A852" s="69">
        <v>845</v>
      </c>
      <c r="B852" s="70" t="s">
        <v>754</v>
      </c>
      <c r="C852" s="71" t="s">
        <v>825</v>
      </c>
      <c r="D852" s="72">
        <v>0.6</v>
      </c>
      <c r="E852" s="73">
        <f t="shared" si="13"/>
        <v>60.9</v>
      </c>
      <c r="F852" s="74">
        <v>36.54</v>
      </c>
      <c r="L852" s="75"/>
    </row>
    <row r="853" s="55" customFormat="1" ht="17" customHeight="1" spans="1:12">
      <c r="A853" s="69">
        <v>846</v>
      </c>
      <c r="B853" s="70" t="s">
        <v>754</v>
      </c>
      <c r="C853" s="71" t="s">
        <v>826</v>
      </c>
      <c r="D853" s="72">
        <v>1</v>
      </c>
      <c r="E853" s="73">
        <f t="shared" si="13"/>
        <v>60.9</v>
      </c>
      <c r="F853" s="74">
        <v>60.9</v>
      </c>
      <c r="L853" s="75"/>
    </row>
    <row r="854" s="55" customFormat="1" ht="17" customHeight="1" spans="1:12">
      <c r="A854" s="69">
        <v>847</v>
      </c>
      <c r="B854" s="70" t="s">
        <v>754</v>
      </c>
      <c r="C854" s="71" t="s">
        <v>827</v>
      </c>
      <c r="D854" s="72">
        <v>0.64</v>
      </c>
      <c r="E854" s="73">
        <f t="shared" si="13"/>
        <v>60.9</v>
      </c>
      <c r="F854" s="74">
        <v>38.98</v>
      </c>
      <c r="L854" s="75"/>
    </row>
    <row r="855" s="55" customFormat="1" ht="17" customHeight="1" spans="1:12">
      <c r="A855" s="69">
        <v>848</v>
      </c>
      <c r="B855" s="70" t="s">
        <v>754</v>
      </c>
      <c r="C855" s="71" t="s">
        <v>828</v>
      </c>
      <c r="D855" s="72">
        <v>1</v>
      </c>
      <c r="E855" s="73">
        <f t="shared" si="13"/>
        <v>60.9</v>
      </c>
      <c r="F855" s="74">
        <v>60.9</v>
      </c>
      <c r="L855" s="75"/>
    </row>
    <row r="856" s="55" customFormat="1" ht="17" customHeight="1" spans="1:12">
      <c r="A856" s="69">
        <v>849</v>
      </c>
      <c r="B856" s="70" t="s">
        <v>754</v>
      </c>
      <c r="C856" s="71" t="s">
        <v>829</v>
      </c>
      <c r="D856" s="72">
        <v>1.2</v>
      </c>
      <c r="E856" s="73">
        <f t="shared" si="13"/>
        <v>60.9</v>
      </c>
      <c r="F856" s="74">
        <v>73.08</v>
      </c>
      <c r="L856" s="75"/>
    </row>
    <row r="857" s="55" customFormat="1" ht="17" customHeight="1" spans="1:12">
      <c r="A857" s="69">
        <v>850</v>
      </c>
      <c r="B857" s="70" t="s">
        <v>754</v>
      </c>
      <c r="C857" s="71" t="s">
        <v>830</v>
      </c>
      <c r="D857" s="72">
        <v>1</v>
      </c>
      <c r="E857" s="73">
        <f t="shared" si="13"/>
        <v>60.9</v>
      </c>
      <c r="F857" s="74">
        <v>60.9</v>
      </c>
      <c r="L857" s="75"/>
    </row>
    <row r="858" s="55" customFormat="1" ht="17" customHeight="1" spans="1:12">
      <c r="A858" s="69">
        <v>851</v>
      </c>
      <c r="B858" s="70" t="s">
        <v>754</v>
      </c>
      <c r="C858" s="71" t="s">
        <v>831</v>
      </c>
      <c r="D858" s="72">
        <v>0.8</v>
      </c>
      <c r="E858" s="73">
        <f t="shared" si="13"/>
        <v>60.9</v>
      </c>
      <c r="F858" s="74">
        <v>48.72</v>
      </c>
      <c r="L858" s="75"/>
    </row>
    <row r="859" s="55" customFormat="1" ht="17" customHeight="1" spans="1:12">
      <c r="A859" s="69">
        <v>852</v>
      </c>
      <c r="B859" s="70" t="s">
        <v>754</v>
      </c>
      <c r="C859" s="71" t="s">
        <v>832</v>
      </c>
      <c r="D859" s="72">
        <v>0.66</v>
      </c>
      <c r="E859" s="73">
        <f t="shared" si="13"/>
        <v>60.9</v>
      </c>
      <c r="F859" s="74">
        <v>40.19</v>
      </c>
      <c r="L859" s="75"/>
    </row>
    <row r="860" s="55" customFormat="1" ht="17" customHeight="1" spans="1:12">
      <c r="A860" s="69">
        <v>853</v>
      </c>
      <c r="B860" s="70" t="s">
        <v>754</v>
      </c>
      <c r="C860" s="71" t="s">
        <v>833</v>
      </c>
      <c r="D860" s="72">
        <v>0.6</v>
      </c>
      <c r="E860" s="73">
        <f t="shared" si="13"/>
        <v>60.9</v>
      </c>
      <c r="F860" s="74">
        <v>36.54</v>
      </c>
      <c r="L860" s="75"/>
    </row>
    <row r="861" s="55" customFormat="1" ht="17" customHeight="1" spans="1:12">
      <c r="A861" s="69">
        <v>854</v>
      </c>
      <c r="B861" s="70" t="s">
        <v>754</v>
      </c>
      <c r="C861" s="71" t="s">
        <v>834</v>
      </c>
      <c r="D861" s="72">
        <v>2.4</v>
      </c>
      <c r="E861" s="73">
        <f t="shared" si="13"/>
        <v>60.9</v>
      </c>
      <c r="F861" s="74">
        <v>146.16</v>
      </c>
      <c r="L861" s="75"/>
    </row>
    <row r="862" s="55" customFormat="1" ht="17" customHeight="1" spans="1:12">
      <c r="A862" s="69">
        <v>855</v>
      </c>
      <c r="B862" s="70" t="s">
        <v>754</v>
      </c>
      <c r="C862" s="71" t="s">
        <v>835</v>
      </c>
      <c r="D862" s="72">
        <v>0.44</v>
      </c>
      <c r="E862" s="73">
        <f t="shared" si="13"/>
        <v>60.9</v>
      </c>
      <c r="F862" s="74">
        <v>26.8</v>
      </c>
      <c r="L862" s="75"/>
    </row>
    <row r="863" s="55" customFormat="1" ht="17" customHeight="1" spans="1:12">
      <c r="A863" s="69">
        <v>856</v>
      </c>
      <c r="B863" s="70" t="s">
        <v>754</v>
      </c>
      <c r="C863" s="71" t="s">
        <v>836</v>
      </c>
      <c r="D863" s="72">
        <v>1.2</v>
      </c>
      <c r="E863" s="73">
        <f t="shared" si="13"/>
        <v>60.9</v>
      </c>
      <c r="F863" s="74">
        <v>73.08</v>
      </c>
      <c r="L863" s="75"/>
    </row>
    <row r="864" s="55" customFormat="1" ht="17" customHeight="1" spans="1:12">
      <c r="A864" s="69">
        <v>857</v>
      </c>
      <c r="B864" s="70" t="s">
        <v>754</v>
      </c>
      <c r="C864" s="71" t="s">
        <v>837</v>
      </c>
      <c r="D864" s="72">
        <v>6</v>
      </c>
      <c r="E864" s="73">
        <f t="shared" si="13"/>
        <v>60.9</v>
      </c>
      <c r="F864" s="74">
        <v>365.4</v>
      </c>
      <c r="L864" s="75"/>
    </row>
    <row r="865" s="55" customFormat="1" ht="17" customHeight="1" spans="1:12">
      <c r="A865" s="69">
        <v>858</v>
      </c>
      <c r="B865" s="70" t="s">
        <v>754</v>
      </c>
      <c r="C865" s="71" t="s">
        <v>838</v>
      </c>
      <c r="D865" s="72">
        <v>1.2</v>
      </c>
      <c r="E865" s="73">
        <f t="shared" si="13"/>
        <v>60.9</v>
      </c>
      <c r="F865" s="74">
        <v>73.08</v>
      </c>
      <c r="L865" s="75"/>
    </row>
    <row r="866" s="55" customFormat="1" ht="17" customHeight="1" spans="1:12">
      <c r="A866" s="69">
        <v>859</v>
      </c>
      <c r="B866" s="70" t="s">
        <v>754</v>
      </c>
      <c r="C866" s="71" t="s">
        <v>839</v>
      </c>
      <c r="D866" s="72">
        <v>0.8</v>
      </c>
      <c r="E866" s="73">
        <f t="shared" si="13"/>
        <v>60.9</v>
      </c>
      <c r="F866" s="74">
        <v>48.72</v>
      </c>
      <c r="L866" s="75"/>
    </row>
    <row r="867" s="55" customFormat="1" ht="17" customHeight="1" spans="1:12">
      <c r="A867" s="69">
        <v>860</v>
      </c>
      <c r="B867" s="70" t="s">
        <v>754</v>
      </c>
      <c r="C867" s="71" t="s">
        <v>840</v>
      </c>
      <c r="D867" s="72">
        <v>0.22</v>
      </c>
      <c r="E867" s="73">
        <f t="shared" si="13"/>
        <v>60.9</v>
      </c>
      <c r="F867" s="74">
        <v>13.4</v>
      </c>
      <c r="L867" s="75"/>
    </row>
    <row r="868" s="55" customFormat="1" ht="17" customHeight="1" spans="1:12">
      <c r="A868" s="69">
        <v>861</v>
      </c>
      <c r="B868" s="70" t="s">
        <v>754</v>
      </c>
      <c r="C868" s="71" t="s">
        <v>841</v>
      </c>
      <c r="D868" s="72">
        <v>0.66</v>
      </c>
      <c r="E868" s="73">
        <f t="shared" si="13"/>
        <v>60.9</v>
      </c>
      <c r="F868" s="74">
        <v>40.19</v>
      </c>
      <c r="L868" s="75"/>
    </row>
    <row r="869" s="55" customFormat="1" ht="17" customHeight="1" spans="1:12">
      <c r="A869" s="69">
        <v>862</v>
      </c>
      <c r="B869" s="70" t="s">
        <v>754</v>
      </c>
      <c r="C869" s="71" t="s">
        <v>842</v>
      </c>
      <c r="D869" s="72">
        <v>0.66</v>
      </c>
      <c r="E869" s="73">
        <f t="shared" si="13"/>
        <v>60.9</v>
      </c>
      <c r="F869" s="74">
        <v>40.19</v>
      </c>
      <c r="L869" s="75"/>
    </row>
    <row r="870" s="55" customFormat="1" ht="17" customHeight="1" spans="1:12">
      <c r="A870" s="69">
        <v>863</v>
      </c>
      <c r="B870" s="70" t="s">
        <v>754</v>
      </c>
      <c r="C870" s="71" t="s">
        <v>843</v>
      </c>
      <c r="D870" s="72">
        <v>0.6</v>
      </c>
      <c r="E870" s="73">
        <f t="shared" si="13"/>
        <v>60.9</v>
      </c>
      <c r="F870" s="74">
        <v>36.54</v>
      </c>
      <c r="L870" s="75"/>
    </row>
    <row r="871" s="55" customFormat="1" ht="17" customHeight="1" spans="1:12">
      <c r="A871" s="69">
        <v>864</v>
      </c>
      <c r="B871" s="70" t="s">
        <v>754</v>
      </c>
      <c r="C871" s="71" t="s">
        <v>844</v>
      </c>
      <c r="D871" s="72">
        <v>1.2</v>
      </c>
      <c r="E871" s="73">
        <f t="shared" si="13"/>
        <v>60.9</v>
      </c>
      <c r="F871" s="74">
        <v>73.08</v>
      </c>
      <c r="L871" s="75"/>
    </row>
    <row r="872" s="55" customFormat="1" ht="17" customHeight="1" spans="1:12">
      <c r="A872" s="69">
        <v>865</v>
      </c>
      <c r="B872" s="70" t="s">
        <v>754</v>
      </c>
      <c r="C872" s="71" t="s">
        <v>845</v>
      </c>
      <c r="D872" s="72">
        <v>6.16</v>
      </c>
      <c r="E872" s="73">
        <f t="shared" si="13"/>
        <v>60.9</v>
      </c>
      <c r="F872" s="74">
        <v>375.14</v>
      </c>
      <c r="L872" s="75"/>
    </row>
    <row r="873" s="55" customFormat="1" ht="17" customHeight="1" spans="1:12">
      <c r="A873" s="69">
        <v>866</v>
      </c>
      <c r="B873" s="70" t="s">
        <v>754</v>
      </c>
      <c r="C873" s="71" t="s">
        <v>846</v>
      </c>
      <c r="D873" s="72">
        <v>8.56</v>
      </c>
      <c r="E873" s="73">
        <f t="shared" si="13"/>
        <v>60.9</v>
      </c>
      <c r="F873" s="74">
        <v>521.3</v>
      </c>
      <c r="L873" s="75"/>
    </row>
    <row r="874" s="55" customFormat="1" ht="17" customHeight="1" spans="1:12">
      <c r="A874" s="69">
        <v>867</v>
      </c>
      <c r="B874" s="70" t="s">
        <v>754</v>
      </c>
      <c r="C874" s="71" t="s">
        <v>847</v>
      </c>
      <c r="D874" s="72">
        <v>7.76</v>
      </c>
      <c r="E874" s="73">
        <f t="shared" si="13"/>
        <v>60.9</v>
      </c>
      <c r="F874" s="74">
        <v>472.58</v>
      </c>
      <c r="L874" s="75"/>
    </row>
    <row r="875" s="55" customFormat="1" ht="17" customHeight="1" spans="1:12">
      <c r="A875" s="69">
        <v>868</v>
      </c>
      <c r="B875" s="70" t="s">
        <v>754</v>
      </c>
      <c r="C875" s="71" t="s">
        <v>848</v>
      </c>
      <c r="D875" s="72">
        <v>10.8</v>
      </c>
      <c r="E875" s="73">
        <f t="shared" si="13"/>
        <v>60.9</v>
      </c>
      <c r="F875" s="74">
        <v>657.72</v>
      </c>
      <c r="L875" s="75"/>
    </row>
    <row r="876" s="55" customFormat="1" ht="17" customHeight="1" spans="1:12">
      <c r="A876" s="69">
        <v>869</v>
      </c>
      <c r="B876" s="70" t="s">
        <v>754</v>
      </c>
      <c r="C876" s="71" t="s">
        <v>849</v>
      </c>
      <c r="D876" s="72">
        <v>8.12</v>
      </c>
      <c r="E876" s="73">
        <f t="shared" si="13"/>
        <v>60.9</v>
      </c>
      <c r="F876" s="74">
        <v>494.51</v>
      </c>
      <c r="L876" s="75"/>
    </row>
    <row r="877" s="55" customFormat="1" ht="17" customHeight="1" spans="1:12">
      <c r="A877" s="69">
        <v>870</v>
      </c>
      <c r="B877" s="70" t="s">
        <v>754</v>
      </c>
      <c r="C877" s="71" t="s">
        <v>850</v>
      </c>
      <c r="D877" s="72">
        <v>7.72</v>
      </c>
      <c r="E877" s="73">
        <f t="shared" si="13"/>
        <v>60.9</v>
      </c>
      <c r="F877" s="74">
        <v>470.15</v>
      </c>
      <c r="L877" s="75"/>
    </row>
    <row r="878" s="55" customFormat="1" ht="17" customHeight="1" spans="1:12">
      <c r="A878" s="69">
        <v>871</v>
      </c>
      <c r="B878" s="70" t="s">
        <v>754</v>
      </c>
      <c r="C878" s="71" t="s">
        <v>851</v>
      </c>
      <c r="D878" s="72">
        <v>7.72</v>
      </c>
      <c r="E878" s="73">
        <f t="shared" si="13"/>
        <v>60.9</v>
      </c>
      <c r="F878" s="74">
        <v>470.15</v>
      </c>
      <c r="L878" s="75"/>
    </row>
    <row r="879" s="55" customFormat="1" ht="17" customHeight="1" spans="1:12">
      <c r="A879" s="69">
        <v>872</v>
      </c>
      <c r="B879" s="70" t="s">
        <v>754</v>
      </c>
      <c r="C879" s="71" t="s">
        <v>852</v>
      </c>
      <c r="D879" s="72">
        <v>8.12</v>
      </c>
      <c r="E879" s="73">
        <f t="shared" si="13"/>
        <v>60.9</v>
      </c>
      <c r="F879" s="74">
        <v>494.51</v>
      </c>
      <c r="L879" s="75"/>
    </row>
    <row r="880" s="55" customFormat="1" ht="17" customHeight="1" spans="1:12">
      <c r="A880" s="69">
        <v>873</v>
      </c>
      <c r="B880" s="70" t="s">
        <v>754</v>
      </c>
      <c r="C880" s="71" t="s">
        <v>853</v>
      </c>
      <c r="D880" s="72">
        <v>7.72</v>
      </c>
      <c r="E880" s="73">
        <f t="shared" si="13"/>
        <v>60.9</v>
      </c>
      <c r="F880" s="74">
        <v>470.15</v>
      </c>
      <c r="L880" s="75"/>
    </row>
    <row r="881" s="55" customFormat="1" ht="17" customHeight="1" spans="1:12">
      <c r="A881" s="69">
        <v>874</v>
      </c>
      <c r="B881" s="70" t="s">
        <v>754</v>
      </c>
      <c r="C881" s="71" t="s">
        <v>854</v>
      </c>
      <c r="D881" s="72">
        <v>4.62</v>
      </c>
      <c r="E881" s="73">
        <f t="shared" si="13"/>
        <v>60.9</v>
      </c>
      <c r="F881" s="74">
        <v>281.36</v>
      </c>
      <c r="L881" s="75"/>
    </row>
    <row r="882" s="55" customFormat="1" ht="17" customHeight="1" spans="1:12">
      <c r="A882" s="69">
        <v>875</v>
      </c>
      <c r="B882" s="70" t="s">
        <v>754</v>
      </c>
      <c r="C882" s="71" t="s">
        <v>855</v>
      </c>
      <c r="D882" s="72">
        <v>6.16</v>
      </c>
      <c r="E882" s="73">
        <f t="shared" si="13"/>
        <v>60.9</v>
      </c>
      <c r="F882" s="74">
        <v>375.14</v>
      </c>
      <c r="L882" s="75"/>
    </row>
    <row r="883" s="55" customFormat="1" ht="17" customHeight="1" spans="1:12">
      <c r="A883" s="69">
        <v>876</v>
      </c>
      <c r="B883" s="70" t="s">
        <v>754</v>
      </c>
      <c r="C883" s="71" t="s">
        <v>856</v>
      </c>
      <c r="D883" s="72">
        <v>10.8</v>
      </c>
      <c r="E883" s="73">
        <f t="shared" si="13"/>
        <v>60.9</v>
      </c>
      <c r="F883" s="74">
        <v>657.72</v>
      </c>
      <c r="L883" s="75"/>
    </row>
    <row r="884" s="55" customFormat="1" ht="17" customHeight="1" spans="1:12">
      <c r="A884" s="69">
        <v>877</v>
      </c>
      <c r="B884" s="70" t="s">
        <v>754</v>
      </c>
      <c r="C884" s="71" t="s">
        <v>857</v>
      </c>
      <c r="D884" s="72">
        <v>9.24</v>
      </c>
      <c r="E884" s="73">
        <f t="shared" si="13"/>
        <v>60.9</v>
      </c>
      <c r="F884" s="74">
        <v>562.72</v>
      </c>
      <c r="L884" s="75"/>
    </row>
    <row r="885" s="55" customFormat="1" ht="17" customHeight="1" spans="1:12">
      <c r="A885" s="69">
        <v>878</v>
      </c>
      <c r="B885" s="70" t="s">
        <v>754</v>
      </c>
      <c r="C885" s="71" t="s">
        <v>858</v>
      </c>
      <c r="D885" s="72">
        <v>9.64</v>
      </c>
      <c r="E885" s="73">
        <f t="shared" si="13"/>
        <v>60.9</v>
      </c>
      <c r="F885" s="74">
        <v>587.08</v>
      </c>
      <c r="L885" s="75"/>
    </row>
    <row r="886" s="55" customFormat="1" ht="17" customHeight="1" spans="1:12">
      <c r="A886" s="69">
        <v>879</v>
      </c>
      <c r="B886" s="70" t="s">
        <v>754</v>
      </c>
      <c r="C886" s="71" t="s">
        <v>859</v>
      </c>
      <c r="D886" s="72">
        <v>8.1</v>
      </c>
      <c r="E886" s="73">
        <f t="shared" si="13"/>
        <v>60.9</v>
      </c>
      <c r="F886" s="74">
        <v>493.29</v>
      </c>
      <c r="L886" s="75"/>
    </row>
    <row r="887" s="55" customFormat="1" ht="17" customHeight="1" spans="1:12">
      <c r="A887" s="69">
        <v>880</v>
      </c>
      <c r="B887" s="70" t="s">
        <v>754</v>
      </c>
      <c r="C887" s="71" t="s">
        <v>860</v>
      </c>
      <c r="D887" s="72">
        <v>4.08</v>
      </c>
      <c r="E887" s="73">
        <f t="shared" si="13"/>
        <v>60.9</v>
      </c>
      <c r="F887" s="74">
        <v>248.47</v>
      </c>
      <c r="L887" s="75"/>
    </row>
    <row r="888" s="55" customFormat="1" ht="17" customHeight="1" spans="1:12">
      <c r="A888" s="69">
        <v>881</v>
      </c>
      <c r="B888" s="70" t="s">
        <v>754</v>
      </c>
      <c r="C888" s="71" t="s">
        <v>861</v>
      </c>
      <c r="D888" s="72">
        <v>9.24</v>
      </c>
      <c r="E888" s="73">
        <f t="shared" si="13"/>
        <v>60.9</v>
      </c>
      <c r="F888" s="74">
        <v>562.72</v>
      </c>
      <c r="L888" s="75"/>
    </row>
    <row r="889" s="55" customFormat="1" ht="17" customHeight="1" spans="1:12">
      <c r="A889" s="69">
        <v>882</v>
      </c>
      <c r="B889" s="70" t="s">
        <v>754</v>
      </c>
      <c r="C889" s="71" t="s">
        <v>862</v>
      </c>
      <c r="D889" s="72">
        <v>7.72</v>
      </c>
      <c r="E889" s="73">
        <f t="shared" si="13"/>
        <v>60.9</v>
      </c>
      <c r="F889" s="74">
        <v>470.15</v>
      </c>
      <c r="L889" s="75"/>
    </row>
    <row r="890" s="55" customFormat="1" ht="17" customHeight="1" spans="1:12">
      <c r="A890" s="69">
        <v>883</v>
      </c>
      <c r="B890" s="70" t="s">
        <v>754</v>
      </c>
      <c r="C890" s="71" t="s">
        <v>863</v>
      </c>
      <c r="D890" s="72">
        <v>9.24</v>
      </c>
      <c r="E890" s="73">
        <f t="shared" si="13"/>
        <v>60.9</v>
      </c>
      <c r="F890" s="74">
        <v>562.72</v>
      </c>
      <c r="L890" s="75"/>
    </row>
    <row r="891" s="55" customFormat="1" ht="17" customHeight="1" spans="1:12">
      <c r="A891" s="69">
        <v>884</v>
      </c>
      <c r="B891" s="70" t="s">
        <v>754</v>
      </c>
      <c r="C891" s="71" t="s">
        <v>864</v>
      </c>
      <c r="D891" s="72">
        <v>4.62</v>
      </c>
      <c r="E891" s="73">
        <f t="shared" si="13"/>
        <v>60.9</v>
      </c>
      <c r="F891" s="74">
        <v>281.36</v>
      </c>
      <c r="L891" s="75"/>
    </row>
    <row r="892" s="55" customFormat="1" ht="17" customHeight="1" spans="1:12">
      <c r="A892" s="69">
        <v>885</v>
      </c>
      <c r="B892" s="70" t="s">
        <v>754</v>
      </c>
      <c r="C892" s="71" t="s">
        <v>865</v>
      </c>
      <c r="D892" s="72">
        <v>12.32</v>
      </c>
      <c r="E892" s="73">
        <f t="shared" si="13"/>
        <v>60.9</v>
      </c>
      <c r="F892" s="74">
        <v>750.29</v>
      </c>
      <c r="L892" s="75"/>
    </row>
    <row r="893" s="55" customFormat="1" ht="17" customHeight="1" spans="1:12">
      <c r="A893" s="69">
        <v>886</v>
      </c>
      <c r="B893" s="70" t="s">
        <v>754</v>
      </c>
      <c r="C893" s="71" t="s">
        <v>866</v>
      </c>
      <c r="D893" s="72">
        <v>6.16</v>
      </c>
      <c r="E893" s="73">
        <f t="shared" si="13"/>
        <v>60.9</v>
      </c>
      <c r="F893" s="74">
        <v>375.14</v>
      </c>
      <c r="L893" s="75"/>
    </row>
    <row r="894" s="55" customFormat="1" ht="17" customHeight="1" spans="1:12">
      <c r="A894" s="69">
        <v>887</v>
      </c>
      <c r="B894" s="70" t="s">
        <v>754</v>
      </c>
      <c r="C894" s="71" t="s">
        <v>867</v>
      </c>
      <c r="D894" s="72">
        <v>1.56</v>
      </c>
      <c r="E894" s="73">
        <f t="shared" si="13"/>
        <v>60.9</v>
      </c>
      <c r="F894" s="74">
        <v>95</v>
      </c>
      <c r="L894" s="75"/>
    </row>
    <row r="895" s="55" customFormat="1" ht="17" customHeight="1" spans="1:12">
      <c r="A895" s="69">
        <v>888</v>
      </c>
      <c r="B895" s="70" t="s">
        <v>754</v>
      </c>
      <c r="C895" s="71" t="s">
        <v>868</v>
      </c>
      <c r="D895" s="72">
        <v>4.62</v>
      </c>
      <c r="E895" s="73">
        <f t="shared" si="13"/>
        <v>60.9</v>
      </c>
      <c r="F895" s="74">
        <v>281.36</v>
      </c>
      <c r="L895" s="75"/>
    </row>
    <row r="896" s="55" customFormat="1" ht="17" customHeight="1" spans="1:12">
      <c r="A896" s="69">
        <v>889</v>
      </c>
      <c r="B896" s="70" t="s">
        <v>754</v>
      </c>
      <c r="C896" s="71" t="s">
        <v>869</v>
      </c>
      <c r="D896" s="72">
        <v>12.32</v>
      </c>
      <c r="E896" s="73">
        <f t="shared" si="13"/>
        <v>60.9</v>
      </c>
      <c r="F896" s="74">
        <v>750.29</v>
      </c>
      <c r="L896" s="75"/>
    </row>
    <row r="897" s="55" customFormat="1" ht="17" customHeight="1" spans="1:12">
      <c r="A897" s="69">
        <v>890</v>
      </c>
      <c r="B897" s="70" t="s">
        <v>754</v>
      </c>
      <c r="C897" s="71" t="s">
        <v>870</v>
      </c>
      <c r="D897" s="72">
        <v>3.48</v>
      </c>
      <c r="E897" s="73">
        <f t="shared" si="13"/>
        <v>60.9</v>
      </c>
      <c r="F897" s="74">
        <v>211.93</v>
      </c>
      <c r="L897" s="75"/>
    </row>
    <row r="898" s="55" customFormat="1" ht="17" customHeight="1" spans="1:12">
      <c r="A898" s="69">
        <v>891</v>
      </c>
      <c r="B898" s="70" t="s">
        <v>754</v>
      </c>
      <c r="C898" s="71" t="s">
        <v>871</v>
      </c>
      <c r="D898" s="72">
        <v>7.72</v>
      </c>
      <c r="E898" s="73">
        <f t="shared" si="13"/>
        <v>60.9</v>
      </c>
      <c r="F898" s="74">
        <v>470.15</v>
      </c>
      <c r="L898" s="75"/>
    </row>
    <row r="899" s="55" customFormat="1" ht="17" customHeight="1" spans="1:12">
      <c r="A899" s="69">
        <v>892</v>
      </c>
      <c r="B899" s="70" t="s">
        <v>754</v>
      </c>
      <c r="C899" s="71" t="s">
        <v>872</v>
      </c>
      <c r="D899" s="72">
        <v>1.56</v>
      </c>
      <c r="E899" s="73">
        <f t="shared" si="13"/>
        <v>60.9</v>
      </c>
      <c r="F899" s="74">
        <v>95</v>
      </c>
      <c r="L899" s="75"/>
    </row>
    <row r="900" s="55" customFormat="1" ht="17" customHeight="1" spans="1:12">
      <c r="A900" s="69">
        <v>893</v>
      </c>
      <c r="B900" s="70" t="s">
        <v>754</v>
      </c>
      <c r="C900" s="71" t="s">
        <v>873</v>
      </c>
      <c r="D900" s="72">
        <v>4.66</v>
      </c>
      <c r="E900" s="73">
        <f t="shared" si="13"/>
        <v>60.9</v>
      </c>
      <c r="F900" s="74">
        <v>283.79</v>
      </c>
      <c r="L900" s="75"/>
    </row>
    <row r="901" s="55" customFormat="1" ht="17" customHeight="1" spans="1:12">
      <c r="A901" s="69">
        <v>894</v>
      </c>
      <c r="B901" s="70" t="s">
        <v>754</v>
      </c>
      <c r="C901" s="71" t="s">
        <v>874</v>
      </c>
      <c r="D901" s="72">
        <v>6.16</v>
      </c>
      <c r="E901" s="73">
        <f t="shared" si="13"/>
        <v>60.9</v>
      </c>
      <c r="F901" s="74">
        <v>375.14</v>
      </c>
      <c r="L901" s="75"/>
    </row>
    <row r="902" s="55" customFormat="1" ht="17" customHeight="1" spans="1:12">
      <c r="A902" s="69">
        <v>895</v>
      </c>
      <c r="B902" s="70" t="s">
        <v>754</v>
      </c>
      <c r="C902" s="71" t="s">
        <v>875</v>
      </c>
      <c r="D902" s="72">
        <v>3.08</v>
      </c>
      <c r="E902" s="73">
        <f t="shared" si="13"/>
        <v>60.9</v>
      </c>
      <c r="F902" s="74">
        <v>187.57</v>
      </c>
      <c r="L902" s="75"/>
    </row>
    <row r="903" s="55" customFormat="1" ht="17" customHeight="1" spans="1:12">
      <c r="A903" s="69">
        <v>896</v>
      </c>
      <c r="B903" s="70" t="s">
        <v>754</v>
      </c>
      <c r="C903" s="71" t="s">
        <v>876</v>
      </c>
      <c r="D903" s="72">
        <v>1.56</v>
      </c>
      <c r="E903" s="73">
        <f t="shared" si="13"/>
        <v>60.9</v>
      </c>
      <c r="F903" s="74">
        <v>95</v>
      </c>
      <c r="L903" s="75"/>
    </row>
    <row r="904" s="55" customFormat="1" ht="17" customHeight="1" spans="1:12">
      <c r="A904" s="69">
        <v>897</v>
      </c>
      <c r="B904" s="70" t="s">
        <v>754</v>
      </c>
      <c r="C904" s="71" t="s">
        <v>877</v>
      </c>
      <c r="D904" s="72">
        <v>6.16</v>
      </c>
      <c r="E904" s="73">
        <f t="shared" si="13"/>
        <v>60.9</v>
      </c>
      <c r="F904" s="74">
        <v>375.14</v>
      </c>
      <c r="L904" s="75"/>
    </row>
    <row r="905" s="55" customFormat="1" ht="17" customHeight="1" spans="1:12">
      <c r="A905" s="69">
        <v>898</v>
      </c>
      <c r="B905" s="70" t="s">
        <v>754</v>
      </c>
      <c r="C905" s="71" t="s">
        <v>878</v>
      </c>
      <c r="D905" s="72">
        <v>5.12</v>
      </c>
      <c r="E905" s="73">
        <f t="shared" ref="E905:E968" si="14">E904</f>
        <v>60.9</v>
      </c>
      <c r="F905" s="74">
        <v>311.81</v>
      </c>
      <c r="L905" s="75"/>
    </row>
    <row r="906" s="55" customFormat="1" ht="17" customHeight="1" spans="1:12">
      <c r="A906" s="69">
        <v>899</v>
      </c>
      <c r="B906" s="70" t="s">
        <v>754</v>
      </c>
      <c r="C906" s="71" t="s">
        <v>879</v>
      </c>
      <c r="D906" s="72">
        <v>4.86</v>
      </c>
      <c r="E906" s="73">
        <f t="shared" si="14"/>
        <v>60.9</v>
      </c>
      <c r="F906" s="74">
        <v>295.97</v>
      </c>
      <c r="L906" s="75"/>
    </row>
    <row r="907" s="55" customFormat="1" ht="17" customHeight="1" spans="1:12">
      <c r="A907" s="69">
        <v>900</v>
      </c>
      <c r="B907" s="70" t="s">
        <v>754</v>
      </c>
      <c r="C907" s="71" t="s">
        <v>880</v>
      </c>
      <c r="D907" s="72">
        <v>7.44</v>
      </c>
      <c r="E907" s="73">
        <f t="shared" si="14"/>
        <v>60.9</v>
      </c>
      <c r="F907" s="74">
        <v>453.1</v>
      </c>
      <c r="L907" s="75"/>
    </row>
    <row r="908" s="55" customFormat="1" ht="17" customHeight="1" spans="1:12">
      <c r="A908" s="69">
        <v>901</v>
      </c>
      <c r="B908" s="70" t="s">
        <v>754</v>
      </c>
      <c r="C908" s="71" t="s">
        <v>484</v>
      </c>
      <c r="D908" s="72">
        <v>6.4</v>
      </c>
      <c r="E908" s="73">
        <f t="shared" si="14"/>
        <v>60.9</v>
      </c>
      <c r="F908" s="74">
        <v>389.76</v>
      </c>
      <c r="L908" s="75"/>
    </row>
    <row r="909" s="55" customFormat="1" ht="17" customHeight="1" spans="1:12">
      <c r="A909" s="69">
        <v>902</v>
      </c>
      <c r="B909" s="70" t="s">
        <v>754</v>
      </c>
      <c r="C909" s="71" t="s">
        <v>881</v>
      </c>
      <c r="D909" s="72">
        <v>2.28</v>
      </c>
      <c r="E909" s="73">
        <f t="shared" si="14"/>
        <v>60.9</v>
      </c>
      <c r="F909" s="74">
        <v>138.85</v>
      </c>
      <c r="L909" s="75"/>
    </row>
    <row r="910" s="55" customFormat="1" ht="17" customHeight="1" spans="1:12">
      <c r="A910" s="69">
        <v>903</v>
      </c>
      <c r="B910" s="70" t="s">
        <v>754</v>
      </c>
      <c r="C910" s="71" t="s">
        <v>882</v>
      </c>
      <c r="D910" s="72">
        <v>4.52</v>
      </c>
      <c r="E910" s="73">
        <f t="shared" si="14"/>
        <v>60.9</v>
      </c>
      <c r="F910" s="74">
        <v>275.27</v>
      </c>
      <c r="L910" s="75"/>
    </row>
    <row r="911" s="55" customFormat="1" ht="17" customHeight="1" spans="1:12">
      <c r="A911" s="69">
        <v>904</v>
      </c>
      <c r="B911" s="70" t="s">
        <v>754</v>
      </c>
      <c r="C911" s="71" t="s">
        <v>883</v>
      </c>
      <c r="D911" s="72">
        <v>5.5</v>
      </c>
      <c r="E911" s="73">
        <f t="shared" si="14"/>
        <v>60.9</v>
      </c>
      <c r="F911" s="74">
        <v>334.95</v>
      </c>
      <c r="L911" s="75"/>
    </row>
    <row r="912" s="55" customFormat="1" ht="17" customHeight="1" spans="1:12">
      <c r="A912" s="69">
        <v>905</v>
      </c>
      <c r="B912" s="70" t="s">
        <v>754</v>
      </c>
      <c r="C912" s="71" t="s">
        <v>884</v>
      </c>
      <c r="D912" s="72">
        <v>2.56</v>
      </c>
      <c r="E912" s="73">
        <f t="shared" si="14"/>
        <v>60.9</v>
      </c>
      <c r="F912" s="74">
        <v>155.9</v>
      </c>
      <c r="L912" s="75"/>
    </row>
    <row r="913" s="55" customFormat="1" ht="17" customHeight="1" spans="1:12">
      <c r="A913" s="69">
        <v>906</v>
      </c>
      <c r="B913" s="70" t="s">
        <v>754</v>
      </c>
      <c r="C913" s="71" t="s">
        <v>885</v>
      </c>
      <c r="D913" s="72">
        <v>2.62</v>
      </c>
      <c r="E913" s="73">
        <f t="shared" si="14"/>
        <v>60.9</v>
      </c>
      <c r="F913" s="74">
        <v>159.56</v>
      </c>
      <c r="L913" s="75"/>
    </row>
    <row r="914" s="55" customFormat="1" ht="17" customHeight="1" spans="1:12">
      <c r="A914" s="69">
        <v>907</v>
      </c>
      <c r="B914" s="70" t="s">
        <v>754</v>
      </c>
      <c r="C914" s="71" t="s">
        <v>886</v>
      </c>
      <c r="D914" s="72">
        <v>2.7</v>
      </c>
      <c r="E914" s="73">
        <f t="shared" si="14"/>
        <v>60.9</v>
      </c>
      <c r="F914" s="74">
        <v>164.43</v>
      </c>
      <c r="L914" s="75"/>
    </row>
    <row r="915" s="55" customFormat="1" ht="17" customHeight="1" spans="1:12">
      <c r="A915" s="69">
        <v>908</v>
      </c>
      <c r="B915" s="70" t="s">
        <v>754</v>
      </c>
      <c r="C915" s="71" t="s">
        <v>887</v>
      </c>
      <c r="D915" s="72">
        <v>4.18</v>
      </c>
      <c r="E915" s="73">
        <f t="shared" si="14"/>
        <v>60.9</v>
      </c>
      <c r="F915" s="74">
        <v>254.56</v>
      </c>
      <c r="L915" s="75"/>
    </row>
    <row r="916" s="55" customFormat="1" ht="17" customHeight="1" spans="1:12">
      <c r="A916" s="69">
        <v>909</v>
      </c>
      <c r="B916" s="70" t="s">
        <v>754</v>
      </c>
      <c r="C916" s="71" t="s">
        <v>888</v>
      </c>
      <c r="D916" s="72">
        <v>4.1</v>
      </c>
      <c r="E916" s="73">
        <f t="shared" si="14"/>
        <v>60.9</v>
      </c>
      <c r="F916" s="74">
        <v>249.69</v>
      </c>
      <c r="L916" s="75"/>
    </row>
    <row r="917" s="55" customFormat="1" ht="17" customHeight="1" spans="1:12">
      <c r="A917" s="69">
        <v>910</v>
      </c>
      <c r="B917" s="70" t="s">
        <v>754</v>
      </c>
      <c r="C917" s="71" t="s">
        <v>889</v>
      </c>
      <c r="D917" s="72">
        <v>4.12</v>
      </c>
      <c r="E917" s="73">
        <f t="shared" si="14"/>
        <v>60.9</v>
      </c>
      <c r="F917" s="74">
        <v>250.91</v>
      </c>
      <c r="L917" s="75"/>
    </row>
    <row r="918" s="55" customFormat="1" ht="17" customHeight="1" spans="1:12">
      <c r="A918" s="69">
        <v>911</v>
      </c>
      <c r="B918" s="70" t="s">
        <v>754</v>
      </c>
      <c r="C918" s="71" t="s">
        <v>890</v>
      </c>
      <c r="D918" s="72">
        <v>4.2</v>
      </c>
      <c r="E918" s="73">
        <f t="shared" si="14"/>
        <v>60.9</v>
      </c>
      <c r="F918" s="74">
        <v>255.78</v>
      </c>
      <c r="L918" s="75"/>
    </row>
    <row r="919" s="55" customFormat="1" ht="17" customHeight="1" spans="1:12">
      <c r="A919" s="69">
        <v>912</v>
      </c>
      <c r="B919" s="70" t="s">
        <v>754</v>
      </c>
      <c r="C919" s="71" t="s">
        <v>891</v>
      </c>
      <c r="D919" s="72">
        <v>9.2</v>
      </c>
      <c r="E919" s="73">
        <f t="shared" si="14"/>
        <v>60.9</v>
      </c>
      <c r="F919" s="74">
        <v>560.28</v>
      </c>
      <c r="L919" s="75"/>
    </row>
    <row r="920" s="55" customFormat="1" ht="17" customHeight="1" spans="1:12">
      <c r="A920" s="69">
        <v>913</v>
      </c>
      <c r="B920" s="70" t="s">
        <v>754</v>
      </c>
      <c r="C920" s="71" t="s">
        <v>892</v>
      </c>
      <c r="D920" s="72">
        <v>6.1</v>
      </c>
      <c r="E920" s="73">
        <f t="shared" si="14"/>
        <v>60.9</v>
      </c>
      <c r="F920" s="74">
        <v>371.49</v>
      </c>
      <c r="L920" s="75"/>
    </row>
    <row r="921" s="55" customFormat="1" ht="17" customHeight="1" spans="1:12">
      <c r="A921" s="69">
        <v>914</v>
      </c>
      <c r="B921" s="70" t="s">
        <v>754</v>
      </c>
      <c r="C921" s="71" t="s">
        <v>893</v>
      </c>
      <c r="D921" s="72">
        <v>3.18</v>
      </c>
      <c r="E921" s="73">
        <f t="shared" si="14"/>
        <v>60.9</v>
      </c>
      <c r="F921" s="74">
        <v>193.66</v>
      </c>
      <c r="L921" s="75"/>
    </row>
    <row r="922" s="55" customFormat="1" ht="17" customHeight="1" spans="1:12">
      <c r="A922" s="69">
        <v>915</v>
      </c>
      <c r="B922" s="70" t="s">
        <v>754</v>
      </c>
      <c r="C922" s="71" t="s">
        <v>894</v>
      </c>
      <c r="D922" s="72">
        <v>2</v>
      </c>
      <c r="E922" s="73">
        <f t="shared" si="14"/>
        <v>60.9</v>
      </c>
      <c r="F922" s="74">
        <v>121.8</v>
      </c>
      <c r="L922" s="75"/>
    </row>
    <row r="923" s="55" customFormat="1" ht="17" customHeight="1" spans="1:12">
      <c r="A923" s="69">
        <v>916</v>
      </c>
      <c r="B923" s="70" t="s">
        <v>754</v>
      </c>
      <c r="C923" s="71" t="s">
        <v>895</v>
      </c>
      <c r="D923" s="72">
        <v>4.32</v>
      </c>
      <c r="E923" s="73">
        <f t="shared" si="14"/>
        <v>60.9</v>
      </c>
      <c r="F923" s="74">
        <v>263.09</v>
      </c>
      <c r="L923" s="75"/>
    </row>
    <row r="924" s="55" customFormat="1" ht="17" customHeight="1" spans="1:12">
      <c r="A924" s="69">
        <v>917</v>
      </c>
      <c r="B924" s="70" t="s">
        <v>754</v>
      </c>
      <c r="C924" s="71" t="s">
        <v>896</v>
      </c>
      <c r="D924" s="72">
        <v>8.92</v>
      </c>
      <c r="E924" s="73">
        <f t="shared" si="14"/>
        <v>60.9</v>
      </c>
      <c r="F924" s="74">
        <v>543.23</v>
      </c>
      <c r="L924" s="75"/>
    </row>
    <row r="925" s="55" customFormat="1" ht="17" customHeight="1" spans="1:12">
      <c r="A925" s="69">
        <v>918</v>
      </c>
      <c r="B925" s="70" t="s">
        <v>754</v>
      </c>
      <c r="C925" s="71" t="s">
        <v>897</v>
      </c>
      <c r="D925" s="72">
        <v>4.32</v>
      </c>
      <c r="E925" s="73">
        <f t="shared" si="14"/>
        <v>60.9</v>
      </c>
      <c r="F925" s="74">
        <v>263.09</v>
      </c>
      <c r="L925" s="75"/>
    </row>
    <row r="926" s="55" customFormat="1" ht="17" customHeight="1" spans="1:12">
      <c r="A926" s="69">
        <v>919</v>
      </c>
      <c r="B926" s="70" t="s">
        <v>754</v>
      </c>
      <c r="C926" s="71" t="s">
        <v>898</v>
      </c>
      <c r="D926" s="72">
        <v>6</v>
      </c>
      <c r="E926" s="73">
        <f t="shared" si="14"/>
        <v>60.9</v>
      </c>
      <c r="F926" s="74">
        <v>365.4</v>
      </c>
      <c r="L926" s="75"/>
    </row>
    <row r="927" s="55" customFormat="1" ht="17" customHeight="1" spans="1:12">
      <c r="A927" s="69">
        <v>920</v>
      </c>
      <c r="B927" s="70" t="s">
        <v>754</v>
      </c>
      <c r="C927" s="71" t="s">
        <v>899</v>
      </c>
      <c r="D927" s="72">
        <v>4.94</v>
      </c>
      <c r="E927" s="73">
        <f t="shared" si="14"/>
        <v>60.9</v>
      </c>
      <c r="F927" s="74">
        <v>300.85</v>
      </c>
      <c r="L927" s="75"/>
    </row>
    <row r="928" s="55" customFormat="1" ht="17" customHeight="1" spans="1:12">
      <c r="A928" s="69">
        <v>921</v>
      </c>
      <c r="B928" s="70" t="s">
        <v>754</v>
      </c>
      <c r="C928" s="71" t="s">
        <v>900</v>
      </c>
      <c r="D928" s="72">
        <v>3.14</v>
      </c>
      <c r="E928" s="73">
        <f t="shared" si="14"/>
        <v>60.9</v>
      </c>
      <c r="F928" s="74">
        <v>191.23</v>
      </c>
      <c r="L928" s="75"/>
    </row>
    <row r="929" s="55" customFormat="1" ht="17" customHeight="1" spans="1:12">
      <c r="A929" s="69">
        <v>922</v>
      </c>
      <c r="B929" s="70" t="s">
        <v>754</v>
      </c>
      <c r="C929" s="71" t="s">
        <v>901</v>
      </c>
      <c r="D929" s="72">
        <v>7.32</v>
      </c>
      <c r="E929" s="73">
        <f t="shared" si="14"/>
        <v>60.9</v>
      </c>
      <c r="F929" s="74">
        <v>445.79</v>
      </c>
      <c r="L929" s="75"/>
    </row>
    <row r="930" s="55" customFormat="1" ht="17" customHeight="1" spans="1:12">
      <c r="A930" s="69">
        <v>923</v>
      </c>
      <c r="B930" s="70" t="s">
        <v>754</v>
      </c>
      <c r="C930" s="71" t="s">
        <v>902</v>
      </c>
      <c r="D930" s="72">
        <v>2.7</v>
      </c>
      <c r="E930" s="73">
        <f t="shared" si="14"/>
        <v>60.9</v>
      </c>
      <c r="F930" s="74">
        <v>164.43</v>
      </c>
      <c r="L930" s="75"/>
    </row>
    <row r="931" s="55" customFormat="1" ht="17" customHeight="1" spans="1:12">
      <c r="A931" s="69">
        <v>924</v>
      </c>
      <c r="B931" s="70" t="s">
        <v>754</v>
      </c>
      <c r="C931" s="71" t="s">
        <v>903</v>
      </c>
      <c r="D931" s="72">
        <v>11</v>
      </c>
      <c r="E931" s="73">
        <f t="shared" si="14"/>
        <v>60.9</v>
      </c>
      <c r="F931" s="74">
        <v>669.9</v>
      </c>
      <c r="L931" s="75"/>
    </row>
    <row r="932" s="55" customFormat="1" ht="17" customHeight="1" spans="1:12">
      <c r="A932" s="69">
        <v>925</v>
      </c>
      <c r="B932" s="70" t="s">
        <v>754</v>
      </c>
      <c r="C932" s="71" t="s">
        <v>904</v>
      </c>
      <c r="D932" s="72">
        <v>1.4</v>
      </c>
      <c r="E932" s="73">
        <f t="shared" si="14"/>
        <v>60.9</v>
      </c>
      <c r="F932" s="74">
        <v>85.26</v>
      </c>
      <c r="L932" s="75"/>
    </row>
    <row r="933" s="55" customFormat="1" ht="17" customHeight="1" spans="1:12">
      <c r="A933" s="69">
        <v>926</v>
      </c>
      <c r="B933" s="70" t="s">
        <v>754</v>
      </c>
      <c r="C933" s="71" t="s">
        <v>563</v>
      </c>
      <c r="D933" s="72">
        <v>2.72</v>
      </c>
      <c r="E933" s="73">
        <f t="shared" si="14"/>
        <v>60.9</v>
      </c>
      <c r="F933" s="74">
        <v>165.65</v>
      </c>
      <c r="L933" s="75"/>
    </row>
    <row r="934" s="55" customFormat="1" ht="17" customHeight="1" spans="1:12">
      <c r="A934" s="69">
        <v>927</v>
      </c>
      <c r="B934" s="70" t="s">
        <v>754</v>
      </c>
      <c r="C934" s="71" t="s">
        <v>905</v>
      </c>
      <c r="D934" s="72">
        <v>5.72</v>
      </c>
      <c r="E934" s="73">
        <f t="shared" si="14"/>
        <v>60.9</v>
      </c>
      <c r="F934" s="74">
        <v>348.35</v>
      </c>
      <c r="L934" s="75"/>
    </row>
    <row r="935" s="55" customFormat="1" ht="17" customHeight="1" spans="1:12">
      <c r="A935" s="69">
        <v>928</v>
      </c>
      <c r="B935" s="70" t="s">
        <v>754</v>
      </c>
      <c r="C935" s="71" t="s">
        <v>906</v>
      </c>
      <c r="D935" s="72">
        <v>4.92</v>
      </c>
      <c r="E935" s="73">
        <f t="shared" si="14"/>
        <v>60.9</v>
      </c>
      <c r="F935" s="74">
        <v>299.63</v>
      </c>
      <c r="L935" s="75"/>
    </row>
    <row r="936" s="55" customFormat="1" ht="17" customHeight="1" spans="1:12">
      <c r="A936" s="69">
        <v>929</v>
      </c>
      <c r="B936" s="70" t="s">
        <v>754</v>
      </c>
      <c r="C936" s="71" t="s">
        <v>907</v>
      </c>
      <c r="D936" s="72">
        <v>2.42</v>
      </c>
      <c r="E936" s="73">
        <f t="shared" si="14"/>
        <v>60.9</v>
      </c>
      <c r="F936" s="74">
        <v>147.38</v>
      </c>
      <c r="L936" s="75"/>
    </row>
    <row r="937" s="55" customFormat="1" ht="17" customHeight="1" spans="1:12">
      <c r="A937" s="69">
        <v>930</v>
      </c>
      <c r="B937" s="70" t="s">
        <v>754</v>
      </c>
      <c r="C937" s="71" t="s">
        <v>908</v>
      </c>
      <c r="D937" s="72">
        <v>2.7</v>
      </c>
      <c r="E937" s="73">
        <f t="shared" si="14"/>
        <v>60.9</v>
      </c>
      <c r="F937" s="74">
        <v>164.43</v>
      </c>
      <c r="L937" s="75"/>
    </row>
    <row r="938" s="55" customFormat="1" ht="17" customHeight="1" spans="1:12">
      <c r="A938" s="69">
        <v>931</v>
      </c>
      <c r="B938" s="70" t="s">
        <v>754</v>
      </c>
      <c r="C938" s="71" t="s">
        <v>909</v>
      </c>
      <c r="D938" s="72">
        <v>4.32</v>
      </c>
      <c r="E938" s="73">
        <f t="shared" si="14"/>
        <v>60.9</v>
      </c>
      <c r="F938" s="74">
        <v>263.09</v>
      </c>
      <c r="L938" s="75"/>
    </row>
    <row r="939" s="55" customFormat="1" ht="17" customHeight="1" spans="1:12">
      <c r="A939" s="69">
        <v>932</v>
      </c>
      <c r="B939" s="70" t="s">
        <v>754</v>
      </c>
      <c r="C939" s="71" t="s">
        <v>910</v>
      </c>
      <c r="D939" s="72">
        <v>5.24</v>
      </c>
      <c r="E939" s="73">
        <f t="shared" si="14"/>
        <v>60.9</v>
      </c>
      <c r="F939" s="74">
        <v>319.12</v>
      </c>
      <c r="L939" s="75"/>
    </row>
    <row r="940" s="55" customFormat="1" ht="17" customHeight="1" spans="1:12">
      <c r="A940" s="69">
        <v>933</v>
      </c>
      <c r="B940" s="70" t="s">
        <v>754</v>
      </c>
      <c r="C940" s="71" t="s">
        <v>911</v>
      </c>
      <c r="D940" s="72">
        <v>8.58</v>
      </c>
      <c r="E940" s="73">
        <f t="shared" si="14"/>
        <v>60.9</v>
      </c>
      <c r="F940" s="74">
        <v>522.52</v>
      </c>
      <c r="L940" s="75"/>
    </row>
    <row r="941" s="55" customFormat="1" ht="17" customHeight="1" spans="1:12">
      <c r="A941" s="69">
        <v>934</v>
      </c>
      <c r="B941" s="70" t="s">
        <v>754</v>
      </c>
      <c r="C941" s="71" t="s">
        <v>912</v>
      </c>
      <c r="D941" s="72">
        <v>5.28</v>
      </c>
      <c r="E941" s="73">
        <f t="shared" si="14"/>
        <v>60.9</v>
      </c>
      <c r="F941" s="74">
        <v>321.55</v>
      </c>
      <c r="L941" s="75"/>
    </row>
    <row r="942" s="55" customFormat="1" ht="17" customHeight="1" spans="1:12">
      <c r="A942" s="69">
        <v>935</v>
      </c>
      <c r="B942" s="70" t="s">
        <v>754</v>
      </c>
      <c r="C942" s="71" t="s">
        <v>913</v>
      </c>
      <c r="D942" s="72">
        <v>2.82</v>
      </c>
      <c r="E942" s="73">
        <f t="shared" si="14"/>
        <v>60.9</v>
      </c>
      <c r="F942" s="74">
        <v>171.74</v>
      </c>
      <c r="L942" s="75"/>
    </row>
    <row r="943" s="55" customFormat="1" ht="17" customHeight="1" spans="1:12">
      <c r="A943" s="69">
        <v>936</v>
      </c>
      <c r="B943" s="70" t="s">
        <v>754</v>
      </c>
      <c r="C943" s="71" t="s">
        <v>914</v>
      </c>
      <c r="D943" s="72">
        <v>5.3</v>
      </c>
      <c r="E943" s="73">
        <f t="shared" si="14"/>
        <v>60.9</v>
      </c>
      <c r="F943" s="74">
        <v>322.77</v>
      </c>
      <c r="L943" s="75"/>
    </row>
    <row r="944" s="55" customFormat="1" ht="17" customHeight="1" spans="1:12">
      <c r="A944" s="69">
        <v>937</v>
      </c>
      <c r="B944" s="70" t="s">
        <v>754</v>
      </c>
      <c r="C944" s="71" t="s">
        <v>915</v>
      </c>
      <c r="D944" s="72">
        <v>4.86</v>
      </c>
      <c r="E944" s="73">
        <f t="shared" si="14"/>
        <v>60.9</v>
      </c>
      <c r="F944" s="74">
        <v>295.97</v>
      </c>
      <c r="L944" s="75"/>
    </row>
    <row r="945" s="55" customFormat="1" ht="17" customHeight="1" spans="1:12">
      <c r="A945" s="69">
        <v>938</v>
      </c>
      <c r="B945" s="70" t="s">
        <v>754</v>
      </c>
      <c r="C945" s="71" t="s">
        <v>916</v>
      </c>
      <c r="D945" s="72">
        <v>2.12</v>
      </c>
      <c r="E945" s="73">
        <f t="shared" si="14"/>
        <v>60.9</v>
      </c>
      <c r="F945" s="74">
        <v>129.11</v>
      </c>
      <c r="L945" s="75"/>
    </row>
    <row r="946" s="55" customFormat="1" ht="17" customHeight="1" spans="1:12">
      <c r="A946" s="69">
        <v>939</v>
      </c>
      <c r="B946" s="70" t="s">
        <v>754</v>
      </c>
      <c r="C946" s="71" t="s">
        <v>917</v>
      </c>
      <c r="D946" s="72">
        <v>3.88</v>
      </c>
      <c r="E946" s="73">
        <f t="shared" si="14"/>
        <v>60.9</v>
      </c>
      <c r="F946" s="74">
        <v>236.29</v>
      </c>
      <c r="L946" s="75"/>
    </row>
    <row r="947" s="55" customFormat="1" ht="17" customHeight="1" spans="1:12">
      <c r="A947" s="69">
        <v>940</v>
      </c>
      <c r="B947" s="70" t="s">
        <v>754</v>
      </c>
      <c r="C947" s="71" t="s">
        <v>918</v>
      </c>
      <c r="D947" s="72">
        <v>4.72</v>
      </c>
      <c r="E947" s="73">
        <f t="shared" si="14"/>
        <v>60.9</v>
      </c>
      <c r="F947" s="74">
        <v>287.45</v>
      </c>
      <c r="L947" s="75"/>
    </row>
    <row r="948" s="55" customFormat="1" ht="17" customHeight="1" spans="1:12">
      <c r="A948" s="69">
        <v>941</v>
      </c>
      <c r="B948" s="70" t="s">
        <v>754</v>
      </c>
      <c r="C948" s="71" t="s">
        <v>919</v>
      </c>
      <c r="D948" s="72">
        <v>4.02</v>
      </c>
      <c r="E948" s="73">
        <f t="shared" si="14"/>
        <v>60.9</v>
      </c>
      <c r="F948" s="74">
        <v>244.82</v>
      </c>
      <c r="L948" s="75"/>
    </row>
    <row r="949" s="55" customFormat="1" ht="17" customHeight="1" spans="1:12">
      <c r="A949" s="69">
        <v>942</v>
      </c>
      <c r="B949" s="70" t="s">
        <v>754</v>
      </c>
      <c r="C949" s="71" t="s">
        <v>920</v>
      </c>
      <c r="D949" s="72">
        <v>2.46</v>
      </c>
      <c r="E949" s="73">
        <f t="shared" si="14"/>
        <v>60.9</v>
      </c>
      <c r="F949" s="74">
        <v>149.81</v>
      </c>
      <c r="L949" s="75"/>
    </row>
    <row r="950" s="55" customFormat="1" ht="17" customHeight="1" spans="1:12">
      <c r="A950" s="69">
        <v>943</v>
      </c>
      <c r="B950" s="70" t="s">
        <v>754</v>
      </c>
      <c r="C950" s="71" t="s">
        <v>921</v>
      </c>
      <c r="D950" s="72">
        <v>2.68</v>
      </c>
      <c r="E950" s="73">
        <f t="shared" si="14"/>
        <v>60.9</v>
      </c>
      <c r="F950" s="74">
        <v>163.21</v>
      </c>
      <c r="L950" s="75"/>
    </row>
    <row r="951" s="55" customFormat="1" ht="17" customHeight="1" spans="1:12">
      <c r="A951" s="69">
        <v>944</v>
      </c>
      <c r="B951" s="70" t="s">
        <v>754</v>
      </c>
      <c r="C951" s="71" t="s">
        <v>922</v>
      </c>
      <c r="D951" s="72">
        <v>3.8</v>
      </c>
      <c r="E951" s="73">
        <f t="shared" si="14"/>
        <v>60.9</v>
      </c>
      <c r="F951" s="74">
        <v>231.42</v>
      </c>
      <c r="L951" s="75"/>
    </row>
    <row r="952" s="55" customFormat="1" ht="17" customHeight="1" spans="1:12">
      <c r="A952" s="69">
        <v>945</v>
      </c>
      <c r="B952" s="70" t="s">
        <v>754</v>
      </c>
      <c r="C952" s="71" t="s">
        <v>923</v>
      </c>
      <c r="D952" s="72">
        <v>3.64</v>
      </c>
      <c r="E952" s="73">
        <f t="shared" si="14"/>
        <v>60.9</v>
      </c>
      <c r="F952" s="74">
        <v>221.68</v>
      </c>
      <c r="L952" s="75"/>
    </row>
    <row r="953" s="55" customFormat="1" ht="17" customHeight="1" spans="1:12">
      <c r="A953" s="69">
        <v>946</v>
      </c>
      <c r="B953" s="70" t="s">
        <v>754</v>
      </c>
      <c r="C953" s="71" t="s">
        <v>924</v>
      </c>
      <c r="D953" s="72">
        <v>2.82</v>
      </c>
      <c r="E953" s="73">
        <f t="shared" si="14"/>
        <v>60.9</v>
      </c>
      <c r="F953" s="74">
        <v>171.74</v>
      </c>
      <c r="L953" s="75"/>
    </row>
    <row r="954" s="55" customFormat="1" ht="17" customHeight="1" spans="1:12">
      <c r="A954" s="69">
        <v>947</v>
      </c>
      <c r="B954" s="70" t="s">
        <v>754</v>
      </c>
      <c r="C954" s="71" t="s">
        <v>925</v>
      </c>
      <c r="D954" s="72">
        <v>5.56</v>
      </c>
      <c r="E954" s="73">
        <f t="shared" si="14"/>
        <v>60.9</v>
      </c>
      <c r="F954" s="74">
        <v>338.6</v>
      </c>
      <c r="L954" s="75"/>
    </row>
    <row r="955" s="55" customFormat="1" ht="17" customHeight="1" spans="1:12">
      <c r="A955" s="69">
        <v>948</v>
      </c>
      <c r="B955" s="70" t="s">
        <v>754</v>
      </c>
      <c r="C955" s="71" t="s">
        <v>926</v>
      </c>
      <c r="D955" s="72">
        <v>2.74</v>
      </c>
      <c r="E955" s="73">
        <f t="shared" si="14"/>
        <v>60.9</v>
      </c>
      <c r="F955" s="74">
        <v>166.87</v>
      </c>
      <c r="L955" s="75"/>
    </row>
    <row r="956" s="55" customFormat="1" ht="17" customHeight="1" spans="1:12">
      <c r="A956" s="69">
        <v>949</v>
      </c>
      <c r="B956" s="70" t="s">
        <v>754</v>
      </c>
      <c r="C956" s="71" t="s">
        <v>927</v>
      </c>
      <c r="D956" s="72">
        <v>3.7</v>
      </c>
      <c r="E956" s="73">
        <f t="shared" si="14"/>
        <v>60.9</v>
      </c>
      <c r="F956" s="74">
        <v>225.33</v>
      </c>
      <c r="L956" s="75"/>
    </row>
    <row r="957" s="55" customFormat="1" ht="17" customHeight="1" spans="1:12">
      <c r="A957" s="69">
        <v>950</v>
      </c>
      <c r="B957" s="70" t="s">
        <v>754</v>
      </c>
      <c r="C957" s="71" t="s">
        <v>928</v>
      </c>
      <c r="D957" s="72">
        <v>2.96</v>
      </c>
      <c r="E957" s="73">
        <f t="shared" si="14"/>
        <v>60.9</v>
      </c>
      <c r="F957" s="74">
        <v>180.26</v>
      </c>
      <c r="L957" s="75"/>
    </row>
    <row r="958" s="55" customFormat="1" ht="17" customHeight="1" spans="1:12">
      <c r="A958" s="69">
        <v>951</v>
      </c>
      <c r="B958" s="70" t="s">
        <v>754</v>
      </c>
      <c r="C958" s="71" t="s">
        <v>929</v>
      </c>
      <c r="D958" s="72">
        <v>2.96</v>
      </c>
      <c r="E958" s="73">
        <f t="shared" si="14"/>
        <v>60.9</v>
      </c>
      <c r="F958" s="74">
        <v>180.26</v>
      </c>
      <c r="L958" s="75"/>
    </row>
    <row r="959" s="55" customFormat="1" ht="17" customHeight="1" spans="1:12">
      <c r="A959" s="69">
        <v>952</v>
      </c>
      <c r="B959" s="70" t="s">
        <v>754</v>
      </c>
      <c r="C959" s="71" t="s">
        <v>930</v>
      </c>
      <c r="D959" s="72">
        <v>2.22</v>
      </c>
      <c r="E959" s="73">
        <f t="shared" si="14"/>
        <v>60.9</v>
      </c>
      <c r="F959" s="74">
        <v>135.2</v>
      </c>
      <c r="L959" s="75"/>
    </row>
    <row r="960" s="55" customFormat="1" ht="17" customHeight="1" spans="1:12">
      <c r="A960" s="69">
        <v>953</v>
      </c>
      <c r="B960" s="70" t="s">
        <v>754</v>
      </c>
      <c r="C960" s="71" t="s">
        <v>931</v>
      </c>
      <c r="D960" s="72">
        <v>1.42</v>
      </c>
      <c r="E960" s="73">
        <f t="shared" si="14"/>
        <v>60.9</v>
      </c>
      <c r="F960" s="74">
        <v>86.48</v>
      </c>
      <c r="L960" s="75"/>
    </row>
    <row r="961" s="55" customFormat="1" ht="17" customHeight="1" spans="1:12">
      <c r="A961" s="69">
        <v>954</v>
      </c>
      <c r="B961" s="70" t="s">
        <v>754</v>
      </c>
      <c r="C961" s="71" t="s">
        <v>932</v>
      </c>
      <c r="D961" s="72">
        <v>3.06</v>
      </c>
      <c r="E961" s="73">
        <f t="shared" si="14"/>
        <v>60.9</v>
      </c>
      <c r="F961" s="74">
        <v>186.35</v>
      </c>
      <c r="L961" s="75"/>
    </row>
    <row r="962" s="55" customFormat="1" ht="17" customHeight="1" spans="1:12">
      <c r="A962" s="69">
        <v>955</v>
      </c>
      <c r="B962" s="70" t="s">
        <v>754</v>
      </c>
      <c r="C962" s="71" t="s">
        <v>933</v>
      </c>
      <c r="D962" s="72">
        <v>2.92</v>
      </c>
      <c r="E962" s="73">
        <f t="shared" si="14"/>
        <v>60.9</v>
      </c>
      <c r="F962" s="74">
        <v>177.83</v>
      </c>
      <c r="L962" s="75"/>
    </row>
    <row r="963" s="55" customFormat="1" ht="17" customHeight="1" spans="1:12">
      <c r="A963" s="69">
        <v>956</v>
      </c>
      <c r="B963" s="70" t="s">
        <v>754</v>
      </c>
      <c r="C963" s="71" t="s">
        <v>934</v>
      </c>
      <c r="D963" s="72">
        <v>2.18</v>
      </c>
      <c r="E963" s="73">
        <f t="shared" si="14"/>
        <v>60.9</v>
      </c>
      <c r="F963" s="74">
        <v>132.76</v>
      </c>
      <c r="L963" s="75"/>
    </row>
    <row r="964" s="55" customFormat="1" ht="17" customHeight="1" spans="1:12">
      <c r="A964" s="69">
        <v>957</v>
      </c>
      <c r="B964" s="70" t="s">
        <v>754</v>
      </c>
      <c r="C964" s="71" t="s">
        <v>935</v>
      </c>
      <c r="D964" s="72">
        <v>2.96</v>
      </c>
      <c r="E964" s="73">
        <f t="shared" si="14"/>
        <v>60.9</v>
      </c>
      <c r="F964" s="74">
        <v>180.26</v>
      </c>
      <c r="L964" s="75"/>
    </row>
    <row r="965" s="55" customFormat="1" ht="17" customHeight="1" spans="1:12">
      <c r="A965" s="69">
        <v>958</v>
      </c>
      <c r="B965" s="70" t="s">
        <v>754</v>
      </c>
      <c r="C965" s="71" t="s">
        <v>936</v>
      </c>
      <c r="D965" s="72">
        <v>2.96</v>
      </c>
      <c r="E965" s="73">
        <f t="shared" si="14"/>
        <v>60.9</v>
      </c>
      <c r="F965" s="74">
        <v>180.26</v>
      </c>
      <c r="L965" s="75"/>
    </row>
    <row r="966" s="55" customFormat="1" ht="17" customHeight="1" spans="1:12">
      <c r="A966" s="69">
        <v>959</v>
      </c>
      <c r="B966" s="70" t="s">
        <v>754</v>
      </c>
      <c r="C966" s="71" t="s">
        <v>937</v>
      </c>
      <c r="D966" s="72">
        <v>3.7</v>
      </c>
      <c r="E966" s="73">
        <f t="shared" si="14"/>
        <v>60.9</v>
      </c>
      <c r="F966" s="74">
        <v>225.33</v>
      </c>
      <c r="L966" s="75"/>
    </row>
    <row r="967" s="55" customFormat="1" ht="17" customHeight="1" spans="1:12">
      <c r="A967" s="69">
        <v>960</v>
      </c>
      <c r="B967" s="70" t="s">
        <v>754</v>
      </c>
      <c r="C967" s="71" t="s">
        <v>938</v>
      </c>
      <c r="D967" s="72">
        <v>2.96</v>
      </c>
      <c r="E967" s="73">
        <f t="shared" si="14"/>
        <v>60.9</v>
      </c>
      <c r="F967" s="74">
        <v>180.26</v>
      </c>
      <c r="L967" s="75"/>
    </row>
    <row r="968" s="55" customFormat="1" ht="17" customHeight="1" spans="1:12">
      <c r="A968" s="69">
        <v>961</v>
      </c>
      <c r="B968" s="70" t="s">
        <v>754</v>
      </c>
      <c r="C968" s="71" t="s">
        <v>939</v>
      </c>
      <c r="D968" s="72">
        <v>2.96</v>
      </c>
      <c r="E968" s="73">
        <f t="shared" si="14"/>
        <v>60.9</v>
      </c>
      <c r="F968" s="74">
        <v>180.26</v>
      </c>
      <c r="L968" s="75"/>
    </row>
    <row r="969" s="55" customFormat="1" ht="17" customHeight="1" spans="1:12">
      <c r="A969" s="69">
        <v>962</v>
      </c>
      <c r="B969" s="70" t="s">
        <v>754</v>
      </c>
      <c r="C969" s="71" t="s">
        <v>940</v>
      </c>
      <c r="D969" s="72">
        <v>3.72</v>
      </c>
      <c r="E969" s="73">
        <f t="shared" ref="E969:E1032" si="15">E968</f>
        <v>60.9</v>
      </c>
      <c r="F969" s="74">
        <v>226.55</v>
      </c>
      <c r="L969" s="75"/>
    </row>
    <row r="970" s="55" customFormat="1" ht="17" customHeight="1" spans="1:12">
      <c r="A970" s="69">
        <v>963</v>
      </c>
      <c r="B970" s="70" t="s">
        <v>754</v>
      </c>
      <c r="C970" s="71" t="s">
        <v>941</v>
      </c>
      <c r="D970" s="72">
        <v>2.58</v>
      </c>
      <c r="E970" s="73">
        <f t="shared" si="15"/>
        <v>60.9</v>
      </c>
      <c r="F970" s="74">
        <v>157.12</v>
      </c>
      <c r="L970" s="75"/>
    </row>
    <row r="971" s="55" customFormat="1" ht="17" customHeight="1" spans="1:12">
      <c r="A971" s="69">
        <v>964</v>
      </c>
      <c r="B971" s="70" t="s">
        <v>754</v>
      </c>
      <c r="C971" s="71" t="s">
        <v>942</v>
      </c>
      <c r="D971" s="72">
        <v>2.22</v>
      </c>
      <c r="E971" s="73">
        <f t="shared" si="15"/>
        <v>60.9</v>
      </c>
      <c r="F971" s="74">
        <v>135.2</v>
      </c>
      <c r="L971" s="75"/>
    </row>
    <row r="972" s="55" customFormat="1" ht="17" customHeight="1" spans="1:12">
      <c r="A972" s="69">
        <v>965</v>
      </c>
      <c r="B972" s="70" t="s">
        <v>754</v>
      </c>
      <c r="C972" s="71" t="s">
        <v>943</v>
      </c>
      <c r="D972" s="72">
        <v>2.86</v>
      </c>
      <c r="E972" s="73">
        <f t="shared" si="15"/>
        <v>60.9</v>
      </c>
      <c r="F972" s="74">
        <v>174.17</v>
      </c>
      <c r="L972" s="75"/>
    </row>
    <row r="973" s="55" customFormat="1" ht="17" customHeight="1" spans="1:12">
      <c r="A973" s="69">
        <v>966</v>
      </c>
      <c r="B973" s="70" t="s">
        <v>754</v>
      </c>
      <c r="C973" s="71" t="s">
        <v>944</v>
      </c>
      <c r="D973" s="72">
        <v>3.04</v>
      </c>
      <c r="E973" s="73">
        <f t="shared" si="15"/>
        <v>60.9</v>
      </c>
      <c r="F973" s="74">
        <v>185.14</v>
      </c>
      <c r="L973" s="75"/>
    </row>
    <row r="974" s="55" customFormat="1" ht="17" customHeight="1" spans="1:12">
      <c r="A974" s="69">
        <v>967</v>
      </c>
      <c r="B974" s="70" t="s">
        <v>754</v>
      </c>
      <c r="C974" s="71" t="s">
        <v>945</v>
      </c>
      <c r="D974" s="72">
        <v>2.58</v>
      </c>
      <c r="E974" s="73">
        <f t="shared" si="15"/>
        <v>60.9</v>
      </c>
      <c r="F974" s="74">
        <v>157.12</v>
      </c>
      <c r="L974" s="75"/>
    </row>
    <row r="975" s="55" customFormat="1" ht="17" customHeight="1" spans="1:12">
      <c r="A975" s="69">
        <v>968</v>
      </c>
      <c r="B975" s="70" t="s">
        <v>754</v>
      </c>
      <c r="C975" s="71" t="s">
        <v>946</v>
      </c>
      <c r="D975" s="72">
        <v>3.06</v>
      </c>
      <c r="E975" s="73">
        <f t="shared" si="15"/>
        <v>60.9</v>
      </c>
      <c r="F975" s="74">
        <v>186.35</v>
      </c>
      <c r="L975" s="75"/>
    </row>
    <row r="976" s="55" customFormat="1" ht="17" customHeight="1" spans="1:12">
      <c r="A976" s="69">
        <v>969</v>
      </c>
      <c r="B976" s="70" t="s">
        <v>754</v>
      </c>
      <c r="C976" s="71" t="s">
        <v>947</v>
      </c>
      <c r="D976" s="72">
        <v>3.04</v>
      </c>
      <c r="E976" s="73">
        <f t="shared" si="15"/>
        <v>60.9</v>
      </c>
      <c r="F976" s="74">
        <v>185.14</v>
      </c>
      <c r="L976" s="75"/>
    </row>
    <row r="977" s="55" customFormat="1" ht="17" customHeight="1" spans="1:12">
      <c r="A977" s="69">
        <v>970</v>
      </c>
      <c r="B977" s="70" t="s">
        <v>754</v>
      </c>
      <c r="C977" s="71" t="s">
        <v>948</v>
      </c>
      <c r="D977" s="72">
        <v>3.04</v>
      </c>
      <c r="E977" s="73">
        <f t="shared" si="15"/>
        <v>60.9</v>
      </c>
      <c r="F977" s="74">
        <v>185.14</v>
      </c>
      <c r="L977" s="75"/>
    </row>
    <row r="978" s="55" customFormat="1" ht="17" customHeight="1" spans="1:12">
      <c r="A978" s="69">
        <v>971</v>
      </c>
      <c r="B978" s="70" t="s">
        <v>754</v>
      </c>
      <c r="C978" s="71" t="s">
        <v>420</v>
      </c>
      <c r="D978" s="72">
        <v>4.02</v>
      </c>
      <c r="E978" s="73">
        <f t="shared" si="15"/>
        <v>60.9</v>
      </c>
      <c r="F978" s="74">
        <v>244.82</v>
      </c>
      <c r="L978" s="75"/>
    </row>
    <row r="979" s="55" customFormat="1" ht="17" customHeight="1" spans="1:12">
      <c r="A979" s="69">
        <v>972</v>
      </c>
      <c r="B979" s="70" t="s">
        <v>754</v>
      </c>
      <c r="C979" s="71" t="s">
        <v>525</v>
      </c>
      <c r="D979" s="72">
        <v>3</v>
      </c>
      <c r="E979" s="73">
        <f t="shared" si="15"/>
        <v>60.9</v>
      </c>
      <c r="F979" s="74">
        <v>182.7</v>
      </c>
      <c r="L979" s="75"/>
    </row>
    <row r="980" s="55" customFormat="1" ht="17" customHeight="1" spans="1:12">
      <c r="A980" s="69">
        <v>973</v>
      </c>
      <c r="B980" s="70" t="s">
        <v>754</v>
      </c>
      <c r="C980" s="71" t="s">
        <v>354</v>
      </c>
      <c r="D980" s="72">
        <v>6.26</v>
      </c>
      <c r="E980" s="73">
        <f t="shared" si="15"/>
        <v>60.9</v>
      </c>
      <c r="F980" s="74">
        <v>381.23</v>
      </c>
      <c r="L980" s="75"/>
    </row>
    <row r="981" s="55" customFormat="1" ht="17" customHeight="1" spans="1:12">
      <c r="A981" s="69">
        <v>974</v>
      </c>
      <c r="B981" s="70" t="s">
        <v>754</v>
      </c>
      <c r="C981" s="71" t="s">
        <v>949</v>
      </c>
      <c r="D981" s="72">
        <v>2.3</v>
      </c>
      <c r="E981" s="73">
        <f t="shared" si="15"/>
        <v>60.9</v>
      </c>
      <c r="F981" s="74">
        <v>140.07</v>
      </c>
      <c r="L981" s="75"/>
    </row>
    <row r="982" s="55" customFormat="1" ht="17" customHeight="1" spans="1:12">
      <c r="A982" s="69">
        <v>975</v>
      </c>
      <c r="B982" s="70" t="s">
        <v>754</v>
      </c>
      <c r="C982" s="71" t="s">
        <v>950</v>
      </c>
      <c r="D982" s="72">
        <v>2.84</v>
      </c>
      <c r="E982" s="73">
        <f t="shared" si="15"/>
        <v>60.9</v>
      </c>
      <c r="F982" s="74">
        <v>172.96</v>
      </c>
      <c r="L982" s="75"/>
    </row>
    <row r="983" s="55" customFormat="1" ht="17" customHeight="1" spans="1:12">
      <c r="A983" s="69">
        <v>976</v>
      </c>
      <c r="B983" s="70" t="s">
        <v>754</v>
      </c>
      <c r="C983" s="71" t="s">
        <v>951</v>
      </c>
      <c r="D983" s="72">
        <v>3.04</v>
      </c>
      <c r="E983" s="73">
        <f t="shared" si="15"/>
        <v>60.9</v>
      </c>
      <c r="F983" s="74">
        <v>185.14</v>
      </c>
      <c r="L983" s="75"/>
    </row>
    <row r="984" s="55" customFormat="1" ht="17" customHeight="1" spans="1:12">
      <c r="A984" s="69">
        <v>977</v>
      </c>
      <c r="B984" s="70" t="s">
        <v>754</v>
      </c>
      <c r="C984" s="71" t="s">
        <v>952</v>
      </c>
      <c r="D984" s="72">
        <v>3.58</v>
      </c>
      <c r="E984" s="73">
        <f t="shared" si="15"/>
        <v>60.9</v>
      </c>
      <c r="F984" s="74">
        <v>218.02</v>
      </c>
      <c r="L984" s="75"/>
    </row>
    <row r="985" s="55" customFormat="1" ht="17" customHeight="1" spans="1:12">
      <c r="A985" s="69">
        <v>978</v>
      </c>
      <c r="B985" s="70" t="s">
        <v>754</v>
      </c>
      <c r="C985" s="71" t="s">
        <v>953</v>
      </c>
      <c r="D985" s="72">
        <v>4.2</v>
      </c>
      <c r="E985" s="73">
        <f t="shared" si="15"/>
        <v>60.9</v>
      </c>
      <c r="F985" s="74">
        <v>255.78</v>
      </c>
      <c r="L985" s="75"/>
    </row>
    <row r="986" s="55" customFormat="1" ht="17" customHeight="1" spans="1:12">
      <c r="A986" s="69">
        <v>979</v>
      </c>
      <c r="B986" s="70" t="s">
        <v>754</v>
      </c>
      <c r="C986" s="71" t="s">
        <v>954</v>
      </c>
      <c r="D986" s="72">
        <v>2.94</v>
      </c>
      <c r="E986" s="73">
        <f t="shared" si="15"/>
        <v>60.9</v>
      </c>
      <c r="F986" s="74">
        <v>179.05</v>
      </c>
      <c r="L986" s="75"/>
    </row>
    <row r="987" s="55" customFormat="1" ht="17" customHeight="1" spans="1:12">
      <c r="A987" s="69">
        <v>980</v>
      </c>
      <c r="B987" s="70" t="s">
        <v>754</v>
      </c>
      <c r="C987" s="71" t="s">
        <v>955</v>
      </c>
      <c r="D987" s="72">
        <v>2.64</v>
      </c>
      <c r="E987" s="73">
        <f t="shared" si="15"/>
        <v>60.9</v>
      </c>
      <c r="F987" s="74">
        <v>160.78</v>
      </c>
      <c r="L987" s="75"/>
    </row>
    <row r="988" s="55" customFormat="1" ht="17" customHeight="1" spans="1:12">
      <c r="A988" s="69">
        <v>981</v>
      </c>
      <c r="B988" s="70" t="s">
        <v>754</v>
      </c>
      <c r="C988" s="71" t="s">
        <v>956</v>
      </c>
      <c r="D988" s="72">
        <v>2.96</v>
      </c>
      <c r="E988" s="73">
        <f t="shared" si="15"/>
        <v>60.9</v>
      </c>
      <c r="F988" s="74">
        <v>180.26</v>
      </c>
      <c r="L988" s="75"/>
    </row>
    <row r="989" s="55" customFormat="1" ht="17" customHeight="1" spans="1:12">
      <c r="A989" s="69">
        <v>982</v>
      </c>
      <c r="B989" s="70" t="s">
        <v>754</v>
      </c>
      <c r="C989" s="71" t="s">
        <v>957</v>
      </c>
      <c r="D989" s="72">
        <v>3.38</v>
      </c>
      <c r="E989" s="73">
        <f t="shared" si="15"/>
        <v>60.9</v>
      </c>
      <c r="F989" s="74">
        <v>205.84</v>
      </c>
      <c r="L989" s="75"/>
    </row>
    <row r="990" s="55" customFormat="1" ht="17" customHeight="1" spans="1:12">
      <c r="A990" s="69">
        <v>983</v>
      </c>
      <c r="B990" s="70" t="s">
        <v>754</v>
      </c>
      <c r="C990" s="71" t="s">
        <v>958</v>
      </c>
      <c r="D990" s="72">
        <v>2.28</v>
      </c>
      <c r="E990" s="73">
        <f t="shared" si="15"/>
        <v>60.9</v>
      </c>
      <c r="F990" s="74">
        <v>138.85</v>
      </c>
      <c r="L990" s="75"/>
    </row>
    <row r="991" s="55" customFormat="1" ht="17" customHeight="1" spans="1:12">
      <c r="A991" s="69">
        <v>984</v>
      </c>
      <c r="B991" s="70" t="s">
        <v>754</v>
      </c>
      <c r="C991" s="71" t="s">
        <v>959</v>
      </c>
      <c r="D991" s="72">
        <v>3.66</v>
      </c>
      <c r="E991" s="73">
        <f t="shared" si="15"/>
        <v>60.9</v>
      </c>
      <c r="F991" s="74">
        <v>222.89</v>
      </c>
      <c r="L991" s="75"/>
    </row>
    <row r="992" s="55" customFormat="1" ht="17" customHeight="1" spans="1:12">
      <c r="A992" s="69">
        <v>985</v>
      </c>
      <c r="B992" s="70" t="s">
        <v>754</v>
      </c>
      <c r="C992" s="71" t="s">
        <v>960</v>
      </c>
      <c r="D992" s="72">
        <v>3.04</v>
      </c>
      <c r="E992" s="73">
        <f t="shared" si="15"/>
        <v>60.9</v>
      </c>
      <c r="F992" s="74">
        <v>185.14</v>
      </c>
      <c r="L992" s="75"/>
    </row>
    <row r="993" s="55" customFormat="1" ht="17" customHeight="1" spans="1:12">
      <c r="A993" s="69">
        <v>986</v>
      </c>
      <c r="B993" s="70" t="s">
        <v>754</v>
      </c>
      <c r="C993" s="71" t="s">
        <v>484</v>
      </c>
      <c r="D993" s="72">
        <v>4.28</v>
      </c>
      <c r="E993" s="73">
        <f t="shared" si="15"/>
        <v>60.9</v>
      </c>
      <c r="F993" s="74">
        <v>260.65</v>
      </c>
      <c r="L993" s="75"/>
    </row>
    <row r="994" s="55" customFormat="1" ht="17" customHeight="1" spans="1:12">
      <c r="A994" s="69">
        <v>987</v>
      </c>
      <c r="B994" s="70" t="s">
        <v>754</v>
      </c>
      <c r="C994" s="71" t="s">
        <v>961</v>
      </c>
      <c r="D994" s="72">
        <v>3.04</v>
      </c>
      <c r="E994" s="73">
        <f t="shared" si="15"/>
        <v>60.9</v>
      </c>
      <c r="F994" s="74">
        <v>185.14</v>
      </c>
      <c r="L994" s="75"/>
    </row>
    <row r="995" s="55" customFormat="1" ht="17" customHeight="1" spans="1:12">
      <c r="A995" s="69">
        <v>988</v>
      </c>
      <c r="B995" s="70" t="s">
        <v>754</v>
      </c>
      <c r="C995" s="71" t="s">
        <v>962</v>
      </c>
      <c r="D995" s="72">
        <v>1.78</v>
      </c>
      <c r="E995" s="73">
        <f t="shared" si="15"/>
        <v>60.9</v>
      </c>
      <c r="F995" s="74">
        <v>108.4</v>
      </c>
      <c r="L995" s="75"/>
    </row>
    <row r="996" s="55" customFormat="1" ht="17" customHeight="1" spans="1:12">
      <c r="A996" s="69">
        <v>989</v>
      </c>
      <c r="B996" s="70" t="s">
        <v>754</v>
      </c>
      <c r="C996" s="71" t="s">
        <v>963</v>
      </c>
      <c r="D996" s="72">
        <v>2.98</v>
      </c>
      <c r="E996" s="73">
        <f t="shared" si="15"/>
        <v>60.9</v>
      </c>
      <c r="F996" s="74">
        <v>181.48</v>
      </c>
      <c r="L996" s="75"/>
    </row>
    <row r="997" s="55" customFormat="1" ht="17" customHeight="1" spans="1:12">
      <c r="A997" s="69">
        <v>990</v>
      </c>
      <c r="B997" s="70" t="s">
        <v>754</v>
      </c>
      <c r="C997" s="71" t="s">
        <v>964</v>
      </c>
      <c r="D997" s="72">
        <v>1.42</v>
      </c>
      <c r="E997" s="73">
        <f t="shared" si="15"/>
        <v>60.9</v>
      </c>
      <c r="F997" s="74">
        <v>86.48</v>
      </c>
      <c r="L997" s="75"/>
    </row>
    <row r="998" s="55" customFormat="1" ht="17" customHeight="1" spans="1:12">
      <c r="A998" s="69">
        <v>991</v>
      </c>
      <c r="B998" s="70" t="s">
        <v>754</v>
      </c>
      <c r="C998" s="71" t="s">
        <v>965</v>
      </c>
      <c r="D998" s="72">
        <v>3.6</v>
      </c>
      <c r="E998" s="73">
        <f t="shared" si="15"/>
        <v>60.9</v>
      </c>
      <c r="F998" s="74">
        <v>219.24</v>
      </c>
      <c r="L998" s="75"/>
    </row>
    <row r="999" s="55" customFormat="1" ht="17" customHeight="1" spans="1:12">
      <c r="A999" s="69">
        <v>992</v>
      </c>
      <c r="B999" s="70" t="s">
        <v>754</v>
      </c>
      <c r="C999" s="71" t="s">
        <v>966</v>
      </c>
      <c r="D999" s="72">
        <v>1.98</v>
      </c>
      <c r="E999" s="73">
        <f t="shared" si="15"/>
        <v>60.9</v>
      </c>
      <c r="F999" s="74">
        <v>120.58</v>
      </c>
      <c r="L999" s="75"/>
    </row>
    <row r="1000" s="55" customFormat="1" ht="17" customHeight="1" spans="1:12">
      <c r="A1000" s="69">
        <v>993</v>
      </c>
      <c r="B1000" s="70" t="s">
        <v>754</v>
      </c>
      <c r="C1000" s="71" t="s">
        <v>967</v>
      </c>
      <c r="D1000" s="72">
        <v>3.7</v>
      </c>
      <c r="E1000" s="73">
        <f t="shared" si="15"/>
        <v>60.9</v>
      </c>
      <c r="F1000" s="74">
        <v>225.33</v>
      </c>
      <c r="L1000" s="75"/>
    </row>
    <row r="1001" s="55" customFormat="1" ht="17" customHeight="1" spans="1:12">
      <c r="A1001" s="69">
        <v>994</v>
      </c>
      <c r="B1001" s="70" t="s">
        <v>754</v>
      </c>
      <c r="C1001" s="71" t="s">
        <v>968</v>
      </c>
      <c r="D1001" s="72">
        <v>2.3</v>
      </c>
      <c r="E1001" s="73">
        <f t="shared" si="15"/>
        <v>60.9</v>
      </c>
      <c r="F1001" s="74">
        <v>140.07</v>
      </c>
      <c r="L1001" s="75"/>
    </row>
    <row r="1002" s="55" customFormat="1" ht="17" customHeight="1" spans="1:12">
      <c r="A1002" s="69">
        <v>995</v>
      </c>
      <c r="B1002" s="70" t="s">
        <v>754</v>
      </c>
      <c r="C1002" s="71" t="s">
        <v>478</v>
      </c>
      <c r="D1002" s="72">
        <v>2.26</v>
      </c>
      <c r="E1002" s="73">
        <f t="shared" si="15"/>
        <v>60.9</v>
      </c>
      <c r="F1002" s="74">
        <v>137.63</v>
      </c>
      <c r="L1002" s="75"/>
    </row>
    <row r="1003" s="55" customFormat="1" ht="17" customHeight="1" spans="1:12">
      <c r="A1003" s="69">
        <v>996</v>
      </c>
      <c r="B1003" s="70" t="s">
        <v>754</v>
      </c>
      <c r="C1003" s="71" t="s">
        <v>969</v>
      </c>
      <c r="D1003" s="72">
        <v>2.48</v>
      </c>
      <c r="E1003" s="73">
        <f t="shared" si="15"/>
        <v>60.9</v>
      </c>
      <c r="F1003" s="74">
        <v>151.03</v>
      </c>
      <c r="L1003" s="75"/>
    </row>
    <row r="1004" s="55" customFormat="1" ht="17" customHeight="1" spans="1:12">
      <c r="A1004" s="69">
        <v>997</v>
      </c>
      <c r="B1004" s="70" t="s">
        <v>754</v>
      </c>
      <c r="C1004" s="71" t="s">
        <v>970</v>
      </c>
      <c r="D1004" s="72">
        <v>2.84</v>
      </c>
      <c r="E1004" s="73">
        <f t="shared" si="15"/>
        <v>60.9</v>
      </c>
      <c r="F1004" s="74">
        <v>172.96</v>
      </c>
      <c r="L1004" s="75"/>
    </row>
    <row r="1005" s="55" customFormat="1" ht="17" customHeight="1" spans="1:12">
      <c r="A1005" s="69">
        <v>998</v>
      </c>
      <c r="B1005" s="70" t="s">
        <v>754</v>
      </c>
      <c r="C1005" s="71" t="s">
        <v>971</v>
      </c>
      <c r="D1005" s="72">
        <v>2.3</v>
      </c>
      <c r="E1005" s="73">
        <f t="shared" si="15"/>
        <v>60.9</v>
      </c>
      <c r="F1005" s="74">
        <v>140.07</v>
      </c>
      <c r="L1005" s="75"/>
    </row>
    <row r="1006" s="55" customFormat="1" ht="17" customHeight="1" spans="1:12">
      <c r="A1006" s="69">
        <v>999</v>
      </c>
      <c r="B1006" s="70" t="s">
        <v>754</v>
      </c>
      <c r="C1006" s="71" t="s">
        <v>972</v>
      </c>
      <c r="D1006" s="72">
        <v>3.16</v>
      </c>
      <c r="E1006" s="73">
        <f t="shared" si="15"/>
        <v>60.9</v>
      </c>
      <c r="F1006" s="74">
        <v>192.44</v>
      </c>
      <c r="L1006" s="75"/>
    </row>
    <row r="1007" s="55" customFormat="1" ht="17" customHeight="1" spans="1:12">
      <c r="A1007" s="69">
        <v>1000</v>
      </c>
      <c r="B1007" s="70" t="s">
        <v>754</v>
      </c>
      <c r="C1007" s="71" t="s">
        <v>973</v>
      </c>
      <c r="D1007" s="72">
        <v>4.26</v>
      </c>
      <c r="E1007" s="73">
        <f t="shared" si="15"/>
        <v>60.9</v>
      </c>
      <c r="F1007" s="74">
        <v>259.43</v>
      </c>
      <c r="L1007" s="75"/>
    </row>
    <row r="1008" s="55" customFormat="1" ht="17" customHeight="1" spans="1:12">
      <c r="A1008" s="69">
        <v>1001</v>
      </c>
      <c r="B1008" s="70" t="s">
        <v>754</v>
      </c>
      <c r="C1008" s="71" t="s">
        <v>974</v>
      </c>
      <c r="D1008" s="72">
        <v>5.54</v>
      </c>
      <c r="E1008" s="73">
        <f t="shared" si="15"/>
        <v>60.9</v>
      </c>
      <c r="F1008" s="74">
        <v>337.39</v>
      </c>
      <c r="L1008" s="75"/>
    </row>
    <row r="1009" s="55" customFormat="1" ht="17" customHeight="1" spans="1:12">
      <c r="A1009" s="69">
        <v>1002</v>
      </c>
      <c r="B1009" s="70" t="s">
        <v>754</v>
      </c>
      <c r="C1009" s="71" t="s">
        <v>975</v>
      </c>
      <c r="D1009" s="72">
        <v>3.32</v>
      </c>
      <c r="E1009" s="73">
        <f t="shared" si="15"/>
        <v>60.9</v>
      </c>
      <c r="F1009" s="74">
        <v>202.19</v>
      </c>
      <c r="L1009" s="75"/>
    </row>
    <row r="1010" s="55" customFormat="1" ht="17" customHeight="1" spans="1:12">
      <c r="A1010" s="69">
        <v>1003</v>
      </c>
      <c r="B1010" s="70" t="s">
        <v>754</v>
      </c>
      <c r="C1010" s="71" t="s">
        <v>976</v>
      </c>
      <c r="D1010" s="72">
        <v>4.48</v>
      </c>
      <c r="E1010" s="73">
        <f t="shared" si="15"/>
        <v>60.9</v>
      </c>
      <c r="F1010" s="74">
        <v>272.83</v>
      </c>
      <c r="L1010" s="75"/>
    </row>
    <row r="1011" s="55" customFormat="1" ht="17" customHeight="1" spans="1:12">
      <c r="A1011" s="69">
        <v>1004</v>
      </c>
      <c r="B1011" s="70" t="s">
        <v>754</v>
      </c>
      <c r="C1011" s="71" t="s">
        <v>977</v>
      </c>
      <c r="D1011" s="72">
        <v>4.76</v>
      </c>
      <c r="E1011" s="73">
        <f t="shared" si="15"/>
        <v>60.9</v>
      </c>
      <c r="F1011" s="74">
        <v>289.88</v>
      </c>
      <c r="L1011" s="75"/>
    </row>
    <row r="1012" s="55" customFormat="1" ht="17" customHeight="1" spans="1:12">
      <c r="A1012" s="69">
        <v>1005</v>
      </c>
      <c r="B1012" s="70" t="s">
        <v>754</v>
      </c>
      <c r="C1012" s="71" t="s">
        <v>978</v>
      </c>
      <c r="D1012" s="72">
        <v>1.68</v>
      </c>
      <c r="E1012" s="73">
        <f t="shared" si="15"/>
        <v>60.9</v>
      </c>
      <c r="F1012" s="74">
        <v>102.31</v>
      </c>
      <c r="L1012" s="75"/>
    </row>
    <row r="1013" s="55" customFormat="1" ht="17" customHeight="1" spans="1:12">
      <c r="A1013" s="69">
        <v>1006</v>
      </c>
      <c r="B1013" s="70" t="s">
        <v>754</v>
      </c>
      <c r="C1013" s="71" t="s">
        <v>979</v>
      </c>
      <c r="D1013" s="72">
        <v>2.18</v>
      </c>
      <c r="E1013" s="73">
        <f t="shared" si="15"/>
        <v>60.9</v>
      </c>
      <c r="F1013" s="74">
        <v>132.76</v>
      </c>
      <c r="L1013" s="75"/>
    </row>
    <row r="1014" s="55" customFormat="1" ht="17" customHeight="1" spans="1:12">
      <c r="A1014" s="69">
        <v>1007</v>
      </c>
      <c r="B1014" s="70" t="s">
        <v>754</v>
      </c>
      <c r="C1014" s="71" t="s">
        <v>980</v>
      </c>
      <c r="D1014" s="72">
        <v>3.34</v>
      </c>
      <c r="E1014" s="73">
        <f t="shared" si="15"/>
        <v>60.9</v>
      </c>
      <c r="F1014" s="74">
        <v>203.41</v>
      </c>
      <c r="L1014" s="75"/>
    </row>
    <row r="1015" s="55" customFormat="1" ht="17" customHeight="1" spans="1:12">
      <c r="A1015" s="69">
        <v>1008</v>
      </c>
      <c r="B1015" s="70" t="s">
        <v>754</v>
      </c>
      <c r="C1015" s="71" t="s">
        <v>981</v>
      </c>
      <c r="D1015" s="72">
        <v>3.28</v>
      </c>
      <c r="E1015" s="73">
        <f t="shared" si="15"/>
        <v>60.9</v>
      </c>
      <c r="F1015" s="74">
        <v>199.75</v>
      </c>
      <c r="L1015" s="75"/>
    </row>
    <row r="1016" s="55" customFormat="1" ht="17" customHeight="1" spans="1:12">
      <c r="A1016" s="69">
        <v>1009</v>
      </c>
      <c r="B1016" s="70" t="s">
        <v>754</v>
      </c>
      <c r="C1016" s="71" t="s">
        <v>982</v>
      </c>
      <c r="D1016" s="72">
        <v>3.78</v>
      </c>
      <c r="E1016" s="73">
        <f t="shared" si="15"/>
        <v>60.9</v>
      </c>
      <c r="F1016" s="74">
        <v>230.2</v>
      </c>
      <c r="L1016" s="75"/>
    </row>
    <row r="1017" s="55" customFormat="1" ht="17" customHeight="1" spans="1:12">
      <c r="A1017" s="69">
        <v>1010</v>
      </c>
      <c r="B1017" s="70" t="s">
        <v>754</v>
      </c>
      <c r="C1017" s="71" t="s">
        <v>983</v>
      </c>
      <c r="D1017" s="72">
        <v>2.42</v>
      </c>
      <c r="E1017" s="73">
        <f t="shared" si="15"/>
        <v>60.9</v>
      </c>
      <c r="F1017" s="74">
        <v>147.38</v>
      </c>
      <c r="L1017" s="75"/>
    </row>
    <row r="1018" s="55" customFormat="1" ht="17" customHeight="1" spans="1:12">
      <c r="A1018" s="69">
        <v>1011</v>
      </c>
      <c r="B1018" s="70" t="s">
        <v>754</v>
      </c>
      <c r="C1018" s="71" t="s">
        <v>984</v>
      </c>
      <c r="D1018" s="72">
        <v>0.84</v>
      </c>
      <c r="E1018" s="73">
        <f t="shared" si="15"/>
        <v>60.9</v>
      </c>
      <c r="F1018" s="74">
        <v>51.16</v>
      </c>
      <c r="L1018" s="75"/>
    </row>
    <row r="1019" s="55" customFormat="1" ht="17" customHeight="1" spans="1:12">
      <c r="A1019" s="69">
        <v>1012</v>
      </c>
      <c r="B1019" s="70" t="s">
        <v>754</v>
      </c>
      <c r="C1019" s="71" t="s">
        <v>985</v>
      </c>
      <c r="D1019" s="72">
        <v>3.78</v>
      </c>
      <c r="E1019" s="73">
        <f t="shared" si="15"/>
        <v>60.9</v>
      </c>
      <c r="F1019" s="74">
        <v>230.2</v>
      </c>
      <c r="L1019" s="75"/>
    </row>
    <row r="1020" s="55" customFormat="1" ht="17" customHeight="1" spans="1:12">
      <c r="A1020" s="69">
        <v>1013</v>
      </c>
      <c r="B1020" s="70" t="s">
        <v>754</v>
      </c>
      <c r="C1020" s="71" t="s">
        <v>986</v>
      </c>
      <c r="D1020" s="72">
        <v>3.18</v>
      </c>
      <c r="E1020" s="73">
        <f t="shared" si="15"/>
        <v>60.9</v>
      </c>
      <c r="F1020" s="74">
        <v>193.66</v>
      </c>
      <c r="L1020" s="75"/>
    </row>
    <row r="1021" s="55" customFormat="1" ht="17" customHeight="1" spans="1:12">
      <c r="A1021" s="69">
        <v>1014</v>
      </c>
      <c r="B1021" s="70" t="s">
        <v>754</v>
      </c>
      <c r="C1021" s="71" t="s">
        <v>987</v>
      </c>
      <c r="D1021" s="72">
        <v>4.52</v>
      </c>
      <c r="E1021" s="73">
        <f t="shared" si="15"/>
        <v>60.9</v>
      </c>
      <c r="F1021" s="74">
        <v>275.27</v>
      </c>
      <c r="L1021" s="75"/>
    </row>
    <row r="1022" s="55" customFormat="1" ht="17" customHeight="1" spans="1:12">
      <c r="A1022" s="69">
        <v>1015</v>
      </c>
      <c r="B1022" s="70" t="s">
        <v>754</v>
      </c>
      <c r="C1022" s="71" t="s">
        <v>988</v>
      </c>
      <c r="D1022" s="72">
        <v>4.22</v>
      </c>
      <c r="E1022" s="73">
        <f t="shared" si="15"/>
        <v>60.9</v>
      </c>
      <c r="F1022" s="74">
        <v>257</v>
      </c>
      <c r="L1022" s="75"/>
    </row>
    <row r="1023" s="55" customFormat="1" ht="17" customHeight="1" spans="1:12">
      <c r="A1023" s="69">
        <v>1016</v>
      </c>
      <c r="B1023" s="70" t="s">
        <v>754</v>
      </c>
      <c r="C1023" s="71" t="s">
        <v>989</v>
      </c>
      <c r="D1023" s="72">
        <v>4.68</v>
      </c>
      <c r="E1023" s="73">
        <f t="shared" si="15"/>
        <v>60.9</v>
      </c>
      <c r="F1023" s="74">
        <v>285.01</v>
      </c>
      <c r="L1023" s="75"/>
    </row>
    <row r="1024" s="55" customFormat="1" ht="17" customHeight="1" spans="1:12">
      <c r="A1024" s="69">
        <v>1017</v>
      </c>
      <c r="B1024" s="70" t="s">
        <v>754</v>
      </c>
      <c r="C1024" s="71" t="s">
        <v>990</v>
      </c>
      <c r="D1024" s="72">
        <v>4.38</v>
      </c>
      <c r="E1024" s="73">
        <f t="shared" si="15"/>
        <v>60.9</v>
      </c>
      <c r="F1024" s="74">
        <v>266.74</v>
      </c>
      <c r="L1024" s="75"/>
    </row>
    <row r="1025" s="55" customFormat="1" ht="17" customHeight="1" spans="1:12">
      <c r="A1025" s="69">
        <v>1018</v>
      </c>
      <c r="B1025" s="70" t="s">
        <v>754</v>
      </c>
      <c r="C1025" s="71" t="s">
        <v>991</v>
      </c>
      <c r="D1025" s="72">
        <v>4.82</v>
      </c>
      <c r="E1025" s="73">
        <f t="shared" si="15"/>
        <v>60.9</v>
      </c>
      <c r="F1025" s="74">
        <v>293.54</v>
      </c>
      <c r="L1025" s="75"/>
    </row>
    <row r="1026" s="55" customFormat="1" ht="17" customHeight="1" spans="1:12">
      <c r="A1026" s="69">
        <v>1019</v>
      </c>
      <c r="B1026" s="70" t="s">
        <v>754</v>
      </c>
      <c r="C1026" s="71" t="s">
        <v>992</v>
      </c>
      <c r="D1026" s="72">
        <v>5.32</v>
      </c>
      <c r="E1026" s="73">
        <f t="shared" si="15"/>
        <v>60.9</v>
      </c>
      <c r="F1026" s="74">
        <v>323.99</v>
      </c>
      <c r="L1026" s="75"/>
    </row>
    <row r="1027" s="55" customFormat="1" ht="17" customHeight="1" spans="1:12">
      <c r="A1027" s="69">
        <v>1020</v>
      </c>
      <c r="B1027" s="70" t="s">
        <v>754</v>
      </c>
      <c r="C1027" s="71" t="s">
        <v>993</v>
      </c>
      <c r="D1027" s="72">
        <v>3.02</v>
      </c>
      <c r="E1027" s="73">
        <f t="shared" si="15"/>
        <v>60.9</v>
      </c>
      <c r="F1027" s="74">
        <v>183.92</v>
      </c>
      <c r="L1027" s="75"/>
    </row>
    <row r="1028" s="55" customFormat="1" ht="17" customHeight="1" spans="1:12">
      <c r="A1028" s="69">
        <v>1021</v>
      </c>
      <c r="B1028" s="70" t="s">
        <v>754</v>
      </c>
      <c r="C1028" s="71" t="s">
        <v>994</v>
      </c>
      <c r="D1028" s="72">
        <v>5.04</v>
      </c>
      <c r="E1028" s="73">
        <f t="shared" si="15"/>
        <v>60.9</v>
      </c>
      <c r="F1028" s="74">
        <v>306.94</v>
      </c>
      <c r="L1028" s="75"/>
    </row>
    <row r="1029" s="55" customFormat="1" ht="17" customHeight="1" spans="1:12">
      <c r="A1029" s="69">
        <v>1022</v>
      </c>
      <c r="B1029" s="70" t="s">
        <v>754</v>
      </c>
      <c r="C1029" s="71" t="s">
        <v>995</v>
      </c>
      <c r="D1029" s="72">
        <v>3.84</v>
      </c>
      <c r="E1029" s="73">
        <f t="shared" si="15"/>
        <v>60.9</v>
      </c>
      <c r="F1029" s="74">
        <v>233.86</v>
      </c>
      <c r="L1029" s="75"/>
    </row>
    <row r="1030" s="55" customFormat="1" ht="17" customHeight="1" spans="1:12">
      <c r="A1030" s="69">
        <v>1023</v>
      </c>
      <c r="B1030" s="70" t="s">
        <v>754</v>
      </c>
      <c r="C1030" s="71" t="s">
        <v>996</v>
      </c>
      <c r="D1030" s="72">
        <v>5.08</v>
      </c>
      <c r="E1030" s="73">
        <f t="shared" si="15"/>
        <v>60.9</v>
      </c>
      <c r="F1030" s="74">
        <v>309.37</v>
      </c>
      <c r="L1030" s="75"/>
    </row>
    <row r="1031" s="55" customFormat="1" ht="17" customHeight="1" spans="1:12">
      <c r="A1031" s="69">
        <v>1024</v>
      </c>
      <c r="B1031" s="70" t="s">
        <v>754</v>
      </c>
      <c r="C1031" s="71" t="s">
        <v>997</v>
      </c>
      <c r="D1031" s="72">
        <v>2.84</v>
      </c>
      <c r="E1031" s="73">
        <f t="shared" si="15"/>
        <v>60.9</v>
      </c>
      <c r="F1031" s="74">
        <v>172.96</v>
      </c>
      <c r="L1031" s="75"/>
    </row>
    <row r="1032" s="55" customFormat="1" ht="17" customHeight="1" spans="1:12">
      <c r="A1032" s="69">
        <v>1025</v>
      </c>
      <c r="B1032" s="70" t="s">
        <v>754</v>
      </c>
      <c r="C1032" s="71" t="s">
        <v>998</v>
      </c>
      <c r="D1032" s="72">
        <v>0.8</v>
      </c>
      <c r="E1032" s="73">
        <f t="shared" si="15"/>
        <v>60.9</v>
      </c>
      <c r="F1032" s="74">
        <v>48.72</v>
      </c>
      <c r="L1032" s="75"/>
    </row>
    <row r="1033" s="55" customFormat="1" ht="17" customHeight="1" spans="1:12">
      <c r="A1033" s="69">
        <v>1026</v>
      </c>
      <c r="B1033" s="70" t="s">
        <v>754</v>
      </c>
      <c r="C1033" s="71" t="s">
        <v>999</v>
      </c>
      <c r="D1033" s="72">
        <v>2.46</v>
      </c>
      <c r="E1033" s="73">
        <f t="shared" ref="E1033:E1096" si="16">E1032</f>
        <v>60.9</v>
      </c>
      <c r="F1033" s="74">
        <v>149.81</v>
      </c>
      <c r="L1033" s="75"/>
    </row>
    <row r="1034" s="55" customFormat="1" ht="17" customHeight="1" spans="1:12">
      <c r="A1034" s="69">
        <v>1027</v>
      </c>
      <c r="B1034" s="70" t="s">
        <v>754</v>
      </c>
      <c r="C1034" s="71" t="s">
        <v>1000</v>
      </c>
      <c r="D1034" s="72">
        <v>3.7</v>
      </c>
      <c r="E1034" s="73">
        <f t="shared" si="16"/>
        <v>60.9</v>
      </c>
      <c r="F1034" s="74">
        <v>225.33</v>
      </c>
      <c r="L1034" s="75"/>
    </row>
    <row r="1035" s="55" customFormat="1" ht="17" customHeight="1" spans="1:12">
      <c r="A1035" s="69">
        <v>1028</v>
      </c>
      <c r="B1035" s="70" t="s">
        <v>754</v>
      </c>
      <c r="C1035" s="71" t="s">
        <v>1001</v>
      </c>
      <c r="D1035" s="72">
        <v>3.42</v>
      </c>
      <c r="E1035" s="73">
        <f t="shared" si="16"/>
        <v>60.9</v>
      </c>
      <c r="F1035" s="74">
        <v>208.28</v>
      </c>
      <c r="L1035" s="75"/>
    </row>
    <row r="1036" s="55" customFormat="1" ht="17" customHeight="1" spans="1:12">
      <c r="A1036" s="69">
        <v>1029</v>
      </c>
      <c r="B1036" s="70" t="s">
        <v>754</v>
      </c>
      <c r="C1036" s="71" t="s">
        <v>1002</v>
      </c>
      <c r="D1036" s="72">
        <v>5.58</v>
      </c>
      <c r="E1036" s="73">
        <f t="shared" si="16"/>
        <v>60.9</v>
      </c>
      <c r="F1036" s="74">
        <v>339.82</v>
      </c>
      <c r="L1036" s="75"/>
    </row>
    <row r="1037" s="55" customFormat="1" ht="17" customHeight="1" spans="1:12">
      <c r="A1037" s="69">
        <v>1030</v>
      </c>
      <c r="B1037" s="70" t="s">
        <v>754</v>
      </c>
      <c r="C1037" s="71" t="s">
        <v>1003</v>
      </c>
      <c r="D1037" s="72">
        <v>2.46</v>
      </c>
      <c r="E1037" s="73">
        <f t="shared" si="16"/>
        <v>60.9</v>
      </c>
      <c r="F1037" s="74">
        <v>149.81</v>
      </c>
      <c r="L1037" s="75"/>
    </row>
    <row r="1038" s="55" customFormat="1" ht="17" customHeight="1" spans="1:12">
      <c r="A1038" s="69">
        <v>1031</v>
      </c>
      <c r="B1038" s="70" t="s">
        <v>754</v>
      </c>
      <c r="C1038" s="71" t="s">
        <v>1004</v>
      </c>
      <c r="D1038" s="72">
        <v>4.18</v>
      </c>
      <c r="E1038" s="73">
        <f t="shared" si="16"/>
        <v>60.9</v>
      </c>
      <c r="F1038" s="74">
        <v>254.56</v>
      </c>
      <c r="L1038" s="75"/>
    </row>
    <row r="1039" s="55" customFormat="1" ht="17" customHeight="1" spans="1:12">
      <c r="A1039" s="69">
        <v>1032</v>
      </c>
      <c r="B1039" s="70" t="s">
        <v>754</v>
      </c>
      <c r="C1039" s="71" t="s">
        <v>1005</v>
      </c>
      <c r="D1039" s="72">
        <v>3.86</v>
      </c>
      <c r="E1039" s="73">
        <f t="shared" si="16"/>
        <v>60.9</v>
      </c>
      <c r="F1039" s="74">
        <v>235.07</v>
      </c>
      <c r="L1039" s="75"/>
    </row>
    <row r="1040" s="55" customFormat="1" ht="17" customHeight="1" spans="1:12">
      <c r="A1040" s="69">
        <v>1033</v>
      </c>
      <c r="B1040" s="70" t="s">
        <v>754</v>
      </c>
      <c r="C1040" s="71" t="s">
        <v>1006</v>
      </c>
      <c r="D1040" s="72">
        <v>1.42</v>
      </c>
      <c r="E1040" s="73">
        <f t="shared" si="16"/>
        <v>60.9</v>
      </c>
      <c r="F1040" s="74">
        <v>86.48</v>
      </c>
      <c r="L1040" s="75"/>
    </row>
    <row r="1041" s="55" customFormat="1" ht="17" customHeight="1" spans="1:12">
      <c r="A1041" s="69">
        <v>1034</v>
      </c>
      <c r="B1041" s="70" t="s">
        <v>754</v>
      </c>
      <c r="C1041" s="71" t="s">
        <v>1007</v>
      </c>
      <c r="D1041" s="72">
        <v>4.48</v>
      </c>
      <c r="E1041" s="73">
        <f t="shared" si="16"/>
        <v>60.9</v>
      </c>
      <c r="F1041" s="74">
        <v>272.83</v>
      </c>
      <c r="L1041" s="75"/>
    </row>
    <row r="1042" s="55" customFormat="1" ht="17" customHeight="1" spans="1:12">
      <c r="A1042" s="69">
        <v>1035</v>
      </c>
      <c r="B1042" s="70" t="s">
        <v>754</v>
      </c>
      <c r="C1042" s="71" t="s">
        <v>1008</v>
      </c>
      <c r="D1042" s="72">
        <v>2.6</v>
      </c>
      <c r="E1042" s="73">
        <f t="shared" si="16"/>
        <v>60.9</v>
      </c>
      <c r="F1042" s="74">
        <v>158.34</v>
      </c>
      <c r="L1042" s="75"/>
    </row>
    <row r="1043" s="55" customFormat="1" ht="17" customHeight="1" spans="1:12">
      <c r="A1043" s="69">
        <v>1036</v>
      </c>
      <c r="B1043" s="70" t="s">
        <v>754</v>
      </c>
      <c r="C1043" s="71" t="s">
        <v>1009</v>
      </c>
      <c r="D1043" s="72">
        <v>4.32</v>
      </c>
      <c r="E1043" s="73">
        <f t="shared" si="16"/>
        <v>60.9</v>
      </c>
      <c r="F1043" s="74">
        <v>263.09</v>
      </c>
      <c r="L1043" s="75"/>
    </row>
    <row r="1044" s="55" customFormat="1" ht="17" customHeight="1" spans="1:12">
      <c r="A1044" s="69">
        <v>1037</v>
      </c>
      <c r="B1044" s="70" t="s">
        <v>754</v>
      </c>
      <c r="C1044" s="71" t="s">
        <v>1010</v>
      </c>
      <c r="D1044" s="72">
        <v>3.46</v>
      </c>
      <c r="E1044" s="73">
        <f t="shared" si="16"/>
        <v>60.9</v>
      </c>
      <c r="F1044" s="74">
        <v>210.71</v>
      </c>
      <c r="L1044" s="75"/>
    </row>
    <row r="1045" s="55" customFormat="1" ht="17" customHeight="1" spans="1:12">
      <c r="A1045" s="69">
        <v>1038</v>
      </c>
      <c r="B1045" s="70" t="s">
        <v>754</v>
      </c>
      <c r="C1045" s="71" t="s">
        <v>1011</v>
      </c>
      <c r="D1045" s="72">
        <v>2.66</v>
      </c>
      <c r="E1045" s="73">
        <f t="shared" si="16"/>
        <v>60.9</v>
      </c>
      <c r="F1045" s="74">
        <v>161.99</v>
      </c>
      <c r="L1045" s="75"/>
    </row>
    <row r="1046" s="55" customFormat="1" ht="17" customHeight="1" spans="1:12">
      <c r="A1046" s="69">
        <v>1039</v>
      </c>
      <c r="B1046" s="70" t="s">
        <v>754</v>
      </c>
      <c r="C1046" s="71" t="s">
        <v>1012</v>
      </c>
      <c r="D1046" s="72">
        <v>3.9</v>
      </c>
      <c r="E1046" s="73">
        <f t="shared" si="16"/>
        <v>60.9</v>
      </c>
      <c r="F1046" s="74">
        <v>237.51</v>
      </c>
      <c r="L1046" s="75"/>
    </row>
    <row r="1047" s="55" customFormat="1" ht="17" customHeight="1" spans="1:12">
      <c r="A1047" s="69">
        <v>1040</v>
      </c>
      <c r="B1047" s="70" t="s">
        <v>754</v>
      </c>
      <c r="C1047" s="71" t="s">
        <v>1013</v>
      </c>
      <c r="D1047" s="72">
        <v>1.68</v>
      </c>
      <c r="E1047" s="73">
        <f t="shared" si="16"/>
        <v>60.9</v>
      </c>
      <c r="F1047" s="74">
        <v>102.31</v>
      </c>
      <c r="L1047" s="75"/>
    </row>
    <row r="1048" s="55" customFormat="1" ht="17" customHeight="1" spans="1:12">
      <c r="A1048" s="69">
        <v>1041</v>
      </c>
      <c r="B1048" s="70" t="s">
        <v>754</v>
      </c>
      <c r="C1048" s="71" t="s">
        <v>1014</v>
      </c>
      <c r="D1048" s="72">
        <v>4.86</v>
      </c>
      <c r="E1048" s="73">
        <f t="shared" si="16"/>
        <v>60.9</v>
      </c>
      <c r="F1048" s="74">
        <v>295.97</v>
      </c>
      <c r="L1048" s="75"/>
    </row>
    <row r="1049" s="55" customFormat="1" ht="17" customHeight="1" spans="1:12">
      <c r="A1049" s="69">
        <v>1042</v>
      </c>
      <c r="B1049" s="70" t="s">
        <v>754</v>
      </c>
      <c r="C1049" s="71" t="s">
        <v>1015</v>
      </c>
      <c r="D1049" s="72">
        <v>1.58</v>
      </c>
      <c r="E1049" s="73">
        <f t="shared" si="16"/>
        <v>60.9</v>
      </c>
      <c r="F1049" s="74">
        <v>96.22</v>
      </c>
      <c r="L1049" s="75"/>
    </row>
    <row r="1050" s="55" customFormat="1" ht="17" customHeight="1" spans="1:12">
      <c r="A1050" s="69">
        <v>1043</v>
      </c>
      <c r="B1050" s="70" t="s">
        <v>754</v>
      </c>
      <c r="C1050" s="71" t="s">
        <v>1016</v>
      </c>
      <c r="D1050" s="72">
        <v>2.32</v>
      </c>
      <c r="E1050" s="73">
        <f t="shared" si="16"/>
        <v>60.9</v>
      </c>
      <c r="F1050" s="74">
        <v>141.29</v>
      </c>
      <c r="L1050" s="75"/>
    </row>
    <row r="1051" s="55" customFormat="1" ht="17" customHeight="1" spans="1:12">
      <c r="A1051" s="69">
        <v>1044</v>
      </c>
      <c r="B1051" s="70" t="s">
        <v>754</v>
      </c>
      <c r="C1051" s="71" t="s">
        <v>1017</v>
      </c>
      <c r="D1051" s="72">
        <v>3.5</v>
      </c>
      <c r="E1051" s="73">
        <f t="shared" si="16"/>
        <v>60.9</v>
      </c>
      <c r="F1051" s="74">
        <v>213.15</v>
      </c>
      <c r="L1051" s="75"/>
    </row>
    <row r="1052" s="55" customFormat="1" ht="17" customHeight="1" spans="1:12">
      <c r="A1052" s="69">
        <v>1045</v>
      </c>
      <c r="B1052" s="70" t="s">
        <v>754</v>
      </c>
      <c r="C1052" s="71" t="s">
        <v>1018</v>
      </c>
      <c r="D1052" s="72">
        <v>3.32</v>
      </c>
      <c r="E1052" s="73">
        <f t="shared" si="16"/>
        <v>60.9</v>
      </c>
      <c r="F1052" s="74">
        <v>202.19</v>
      </c>
      <c r="L1052" s="75"/>
    </row>
    <row r="1053" s="55" customFormat="1" ht="17" customHeight="1" spans="1:12">
      <c r="A1053" s="69">
        <v>1046</v>
      </c>
      <c r="B1053" s="70" t="s">
        <v>754</v>
      </c>
      <c r="C1053" s="71" t="s">
        <v>1019</v>
      </c>
      <c r="D1053" s="72">
        <v>1.6</v>
      </c>
      <c r="E1053" s="73">
        <f t="shared" si="16"/>
        <v>60.9</v>
      </c>
      <c r="F1053" s="74">
        <v>97.44</v>
      </c>
      <c r="L1053" s="75"/>
    </row>
    <row r="1054" s="55" customFormat="1" ht="17" customHeight="1" spans="1:12">
      <c r="A1054" s="69">
        <v>1047</v>
      </c>
      <c r="B1054" s="70" t="s">
        <v>754</v>
      </c>
      <c r="C1054" s="71" t="s">
        <v>1020</v>
      </c>
      <c r="D1054" s="72">
        <v>2.32</v>
      </c>
      <c r="E1054" s="73">
        <f t="shared" si="16"/>
        <v>60.9</v>
      </c>
      <c r="F1054" s="74">
        <v>141.29</v>
      </c>
      <c r="L1054" s="75"/>
    </row>
    <row r="1055" s="55" customFormat="1" ht="17" customHeight="1" spans="1:12">
      <c r="A1055" s="69">
        <v>1048</v>
      </c>
      <c r="B1055" s="70" t="s">
        <v>754</v>
      </c>
      <c r="C1055" s="71" t="s">
        <v>1021</v>
      </c>
      <c r="D1055" s="72">
        <v>2.6</v>
      </c>
      <c r="E1055" s="73">
        <f t="shared" si="16"/>
        <v>60.9</v>
      </c>
      <c r="F1055" s="74">
        <v>158.34</v>
      </c>
      <c r="L1055" s="75"/>
    </row>
    <row r="1056" s="55" customFormat="1" ht="17" customHeight="1" spans="1:12">
      <c r="A1056" s="69">
        <v>1049</v>
      </c>
      <c r="B1056" s="70" t="s">
        <v>754</v>
      </c>
      <c r="C1056" s="71" t="s">
        <v>1022</v>
      </c>
      <c r="D1056" s="72">
        <v>2.86</v>
      </c>
      <c r="E1056" s="73">
        <f t="shared" si="16"/>
        <v>60.9</v>
      </c>
      <c r="F1056" s="74">
        <v>174.17</v>
      </c>
      <c r="L1056" s="75"/>
    </row>
    <row r="1057" s="55" customFormat="1" ht="17" customHeight="1" spans="1:12">
      <c r="A1057" s="69">
        <v>1050</v>
      </c>
      <c r="B1057" s="70" t="s">
        <v>754</v>
      </c>
      <c r="C1057" s="71" t="s">
        <v>1023</v>
      </c>
      <c r="D1057" s="72">
        <v>1.68</v>
      </c>
      <c r="E1057" s="73">
        <f t="shared" si="16"/>
        <v>60.9</v>
      </c>
      <c r="F1057" s="74">
        <v>102.31</v>
      </c>
      <c r="L1057" s="75"/>
    </row>
    <row r="1058" s="55" customFormat="1" ht="17" customHeight="1" spans="1:12">
      <c r="A1058" s="69">
        <v>1051</v>
      </c>
      <c r="B1058" s="70" t="s">
        <v>754</v>
      </c>
      <c r="C1058" s="71" t="s">
        <v>1024</v>
      </c>
      <c r="D1058" s="72">
        <v>2.3</v>
      </c>
      <c r="E1058" s="73">
        <f t="shared" si="16"/>
        <v>60.9</v>
      </c>
      <c r="F1058" s="74">
        <v>140.07</v>
      </c>
      <c r="L1058" s="75"/>
    </row>
    <row r="1059" s="55" customFormat="1" ht="17" customHeight="1" spans="1:12">
      <c r="A1059" s="69">
        <v>1052</v>
      </c>
      <c r="B1059" s="70" t="s">
        <v>754</v>
      </c>
      <c r="C1059" s="71" t="s">
        <v>1025</v>
      </c>
      <c r="D1059" s="72">
        <v>2.32</v>
      </c>
      <c r="E1059" s="73">
        <f t="shared" si="16"/>
        <v>60.9</v>
      </c>
      <c r="F1059" s="74">
        <v>141.29</v>
      </c>
      <c r="L1059" s="75"/>
    </row>
    <row r="1060" s="55" customFormat="1" ht="17" customHeight="1" spans="1:12">
      <c r="A1060" s="69">
        <v>1053</v>
      </c>
      <c r="B1060" s="70" t="s">
        <v>754</v>
      </c>
      <c r="C1060" s="71" t="s">
        <v>931</v>
      </c>
      <c r="D1060" s="72">
        <v>1.12</v>
      </c>
      <c r="E1060" s="73">
        <f t="shared" si="16"/>
        <v>60.9</v>
      </c>
      <c r="F1060" s="74">
        <v>68.21</v>
      </c>
      <c r="L1060" s="75"/>
    </row>
    <row r="1061" s="55" customFormat="1" ht="17" customHeight="1" spans="1:12">
      <c r="A1061" s="69">
        <v>1054</v>
      </c>
      <c r="B1061" s="70" t="s">
        <v>754</v>
      </c>
      <c r="C1061" s="71" t="s">
        <v>1026</v>
      </c>
      <c r="D1061" s="72">
        <v>1.12</v>
      </c>
      <c r="E1061" s="73">
        <f t="shared" si="16"/>
        <v>60.9</v>
      </c>
      <c r="F1061" s="74">
        <v>68.21</v>
      </c>
      <c r="L1061" s="75"/>
    </row>
    <row r="1062" s="55" customFormat="1" ht="17" customHeight="1" spans="1:12">
      <c r="A1062" s="69">
        <v>1055</v>
      </c>
      <c r="B1062" s="70" t="s">
        <v>754</v>
      </c>
      <c r="C1062" s="71" t="s">
        <v>1027</v>
      </c>
      <c r="D1062" s="72">
        <v>2.52</v>
      </c>
      <c r="E1062" s="73">
        <f t="shared" si="16"/>
        <v>60.9</v>
      </c>
      <c r="F1062" s="74">
        <v>153.47</v>
      </c>
      <c r="L1062" s="75"/>
    </row>
    <row r="1063" s="55" customFormat="1" ht="17" customHeight="1" spans="1:12">
      <c r="A1063" s="69">
        <v>1056</v>
      </c>
      <c r="B1063" s="70" t="s">
        <v>754</v>
      </c>
      <c r="C1063" s="71" t="s">
        <v>1028</v>
      </c>
      <c r="D1063" s="72">
        <v>2.6</v>
      </c>
      <c r="E1063" s="73">
        <f t="shared" si="16"/>
        <v>60.9</v>
      </c>
      <c r="F1063" s="74">
        <v>158.34</v>
      </c>
      <c r="L1063" s="75"/>
    </row>
    <row r="1064" s="55" customFormat="1" ht="17" customHeight="1" spans="1:12">
      <c r="A1064" s="69">
        <v>1057</v>
      </c>
      <c r="B1064" s="70" t="s">
        <v>754</v>
      </c>
      <c r="C1064" s="71" t="s">
        <v>1029</v>
      </c>
      <c r="D1064" s="72">
        <v>4.5</v>
      </c>
      <c r="E1064" s="73">
        <f t="shared" si="16"/>
        <v>60.9</v>
      </c>
      <c r="F1064" s="74">
        <v>274.05</v>
      </c>
      <c r="L1064" s="75"/>
    </row>
    <row r="1065" s="55" customFormat="1" ht="17" customHeight="1" spans="1:12">
      <c r="A1065" s="69">
        <v>1058</v>
      </c>
      <c r="B1065" s="70" t="s">
        <v>754</v>
      </c>
      <c r="C1065" s="71" t="s">
        <v>1030</v>
      </c>
      <c r="D1065" s="72">
        <v>2.4</v>
      </c>
      <c r="E1065" s="73">
        <f t="shared" si="16"/>
        <v>60.9</v>
      </c>
      <c r="F1065" s="74">
        <v>146.16</v>
      </c>
      <c r="L1065" s="75"/>
    </row>
    <row r="1066" s="55" customFormat="1" ht="17" customHeight="1" spans="1:12">
      <c r="A1066" s="69">
        <v>1059</v>
      </c>
      <c r="B1066" s="70" t="s">
        <v>754</v>
      </c>
      <c r="C1066" s="71" t="s">
        <v>1031</v>
      </c>
      <c r="D1066" s="72">
        <v>2.72</v>
      </c>
      <c r="E1066" s="73">
        <f t="shared" si="16"/>
        <v>60.9</v>
      </c>
      <c r="F1066" s="74">
        <v>165.65</v>
      </c>
      <c r="L1066" s="75"/>
    </row>
    <row r="1067" s="55" customFormat="1" ht="17" customHeight="1" spans="1:12">
      <c r="A1067" s="69">
        <v>1060</v>
      </c>
      <c r="B1067" s="70" t="s">
        <v>754</v>
      </c>
      <c r="C1067" s="71" t="s">
        <v>1032</v>
      </c>
      <c r="D1067" s="72">
        <v>3.22</v>
      </c>
      <c r="E1067" s="73">
        <f t="shared" si="16"/>
        <v>60.9</v>
      </c>
      <c r="F1067" s="74">
        <v>196.1</v>
      </c>
      <c r="L1067" s="75"/>
    </row>
    <row r="1068" s="55" customFormat="1" ht="17" customHeight="1" spans="1:12">
      <c r="A1068" s="69">
        <v>1061</v>
      </c>
      <c r="B1068" s="70" t="s">
        <v>754</v>
      </c>
      <c r="C1068" s="71" t="s">
        <v>1033</v>
      </c>
      <c r="D1068" s="72">
        <v>1.88</v>
      </c>
      <c r="E1068" s="73">
        <f t="shared" si="16"/>
        <v>60.9</v>
      </c>
      <c r="F1068" s="74">
        <v>114.49</v>
      </c>
      <c r="L1068" s="75"/>
    </row>
    <row r="1069" s="55" customFormat="1" ht="17" customHeight="1" spans="1:12">
      <c r="A1069" s="69">
        <v>1062</v>
      </c>
      <c r="B1069" s="70" t="s">
        <v>754</v>
      </c>
      <c r="C1069" s="71" t="s">
        <v>1034</v>
      </c>
      <c r="D1069" s="72">
        <v>3.16</v>
      </c>
      <c r="E1069" s="73">
        <f t="shared" si="16"/>
        <v>60.9</v>
      </c>
      <c r="F1069" s="74">
        <v>192.44</v>
      </c>
      <c r="L1069" s="75"/>
    </row>
    <row r="1070" s="55" customFormat="1" ht="17" customHeight="1" spans="1:12">
      <c r="A1070" s="69">
        <v>1063</v>
      </c>
      <c r="B1070" s="70" t="s">
        <v>754</v>
      </c>
      <c r="C1070" s="71" t="s">
        <v>1035</v>
      </c>
      <c r="D1070" s="72">
        <v>1.12</v>
      </c>
      <c r="E1070" s="73">
        <f t="shared" si="16"/>
        <v>60.9</v>
      </c>
      <c r="F1070" s="74">
        <v>68.21</v>
      </c>
      <c r="L1070" s="75"/>
    </row>
    <row r="1071" s="55" customFormat="1" ht="17" customHeight="1" spans="1:12">
      <c r="A1071" s="69">
        <v>1064</v>
      </c>
      <c r="B1071" s="70" t="s">
        <v>754</v>
      </c>
      <c r="C1071" s="71" t="s">
        <v>1036</v>
      </c>
      <c r="D1071" s="72">
        <v>2.5</v>
      </c>
      <c r="E1071" s="73">
        <f t="shared" si="16"/>
        <v>60.9</v>
      </c>
      <c r="F1071" s="74">
        <v>152.25</v>
      </c>
      <c r="L1071" s="75"/>
    </row>
    <row r="1072" s="55" customFormat="1" ht="17" customHeight="1" spans="1:12">
      <c r="A1072" s="69">
        <v>1065</v>
      </c>
      <c r="B1072" s="70" t="s">
        <v>754</v>
      </c>
      <c r="C1072" s="71" t="s">
        <v>1037</v>
      </c>
      <c r="D1072" s="72">
        <v>0.98</v>
      </c>
      <c r="E1072" s="73">
        <f t="shared" si="16"/>
        <v>60.9</v>
      </c>
      <c r="F1072" s="74">
        <v>59.68</v>
      </c>
      <c r="L1072" s="75"/>
    </row>
    <row r="1073" s="55" customFormat="1" ht="17" customHeight="1" spans="1:12">
      <c r="A1073" s="69">
        <v>1066</v>
      </c>
      <c r="B1073" s="70" t="s">
        <v>754</v>
      </c>
      <c r="C1073" s="71" t="s">
        <v>1038</v>
      </c>
      <c r="D1073" s="72">
        <v>0.98</v>
      </c>
      <c r="E1073" s="73">
        <f t="shared" si="16"/>
        <v>60.9</v>
      </c>
      <c r="F1073" s="74">
        <v>59.68</v>
      </c>
      <c r="L1073" s="75"/>
    </row>
    <row r="1074" s="55" customFormat="1" ht="17" customHeight="1" spans="1:12">
      <c r="A1074" s="69">
        <v>1067</v>
      </c>
      <c r="B1074" s="70" t="s">
        <v>754</v>
      </c>
      <c r="C1074" s="71" t="s">
        <v>1039</v>
      </c>
      <c r="D1074" s="72">
        <v>3.5</v>
      </c>
      <c r="E1074" s="73">
        <f t="shared" si="16"/>
        <v>60.9</v>
      </c>
      <c r="F1074" s="74">
        <v>213.15</v>
      </c>
      <c r="L1074" s="75"/>
    </row>
    <row r="1075" s="55" customFormat="1" ht="17" customHeight="1" spans="1:12">
      <c r="A1075" s="69">
        <v>1068</v>
      </c>
      <c r="B1075" s="70" t="s">
        <v>754</v>
      </c>
      <c r="C1075" s="71" t="s">
        <v>1040</v>
      </c>
      <c r="D1075" s="72">
        <v>1.8</v>
      </c>
      <c r="E1075" s="73">
        <f t="shared" si="16"/>
        <v>60.9</v>
      </c>
      <c r="F1075" s="74">
        <v>109.62</v>
      </c>
      <c r="L1075" s="75"/>
    </row>
    <row r="1076" s="55" customFormat="1" ht="17" customHeight="1" spans="1:12">
      <c r="A1076" s="69">
        <v>1069</v>
      </c>
      <c r="B1076" s="70" t="s">
        <v>754</v>
      </c>
      <c r="C1076" s="71" t="s">
        <v>1041</v>
      </c>
      <c r="D1076" s="72">
        <v>2.7</v>
      </c>
      <c r="E1076" s="73">
        <f t="shared" si="16"/>
        <v>60.9</v>
      </c>
      <c r="F1076" s="74">
        <v>164.43</v>
      </c>
      <c r="L1076" s="75"/>
    </row>
    <row r="1077" s="55" customFormat="1" ht="17" customHeight="1" spans="1:12">
      <c r="A1077" s="69">
        <v>1070</v>
      </c>
      <c r="B1077" s="70" t="s">
        <v>754</v>
      </c>
      <c r="C1077" s="71" t="s">
        <v>1042</v>
      </c>
      <c r="D1077" s="72">
        <v>1.68</v>
      </c>
      <c r="E1077" s="73">
        <f t="shared" si="16"/>
        <v>60.9</v>
      </c>
      <c r="F1077" s="74">
        <v>102.31</v>
      </c>
      <c r="L1077" s="75"/>
    </row>
    <row r="1078" s="55" customFormat="1" ht="17" customHeight="1" spans="1:12">
      <c r="A1078" s="69">
        <v>1071</v>
      </c>
      <c r="B1078" s="70" t="s">
        <v>754</v>
      </c>
      <c r="C1078" s="71" t="s">
        <v>1043</v>
      </c>
      <c r="D1078" s="72">
        <v>2.08</v>
      </c>
      <c r="E1078" s="73">
        <f t="shared" si="16"/>
        <v>60.9</v>
      </c>
      <c r="F1078" s="74">
        <v>126.67</v>
      </c>
      <c r="L1078" s="75"/>
    </row>
    <row r="1079" s="55" customFormat="1" ht="17" customHeight="1" spans="1:12">
      <c r="A1079" s="69">
        <v>1072</v>
      </c>
      <c r="B1079" s="70" t="s">
        <v>754</v>
      </c>
      <c r="C1079" s="71" t="s">
        <v>1044</v>
      </c>
      <c r="D1079" s="72">
        <v>2.46</v>
      </c>
      <c r="E1079" s="73">
        <f t="shared" si="16"/>
        <v>60.9</v>
      </c>
      <c r="F1079" s="74">
        <v>149.81</v>
      </c>
      <c r="L1079" s="75"/>
    </row>
    <row r="1080" s="55" customFormat="1" ht="17" customHeight="1" spans="1:12">
      <c r="A1080" s="69">
        <v>1073</v>
      </c>
      <c r="B1080" s="70" t="s">
        <v>754</v>
      </c>
      <c r="C1080" s="71" t="s">
        <v>1045</v>
      </c>
      <c r="D1080" s="72">
        <v>2.1</v>
      </c>
      <c r="E1080" s="73">
        <f t="shared" si="16"/>
        <v>60.9</v>
      </c>
      <c r="F1080" s="74">
        <v>127.89</v>
      </c>
      <c r="L1080" s="75"/>
    </row>
    <row r="1081" s="55" customFormat="1" ht="17" customHeight="1" spans="1:12">
      <c r="A1081" s="69">
        <v>1074</v>
      </c>
      <c r="B1081" s="70" t="s">
        <v>754</v>
      </c>
      <c r="C1081" s="71" t="s">
        <v>1046</v>
      </c>
      <c r="D1081" s="72">
        <v>2.7</v>
      </c>
      <c r="E1081" s="73">
        <f t="shared" si="16"/>
        <v>60.9</v>
      </c>
      <c r="F1081" s="74">
        <v>164.43</v>
      </c>
      <c r="L1081" s="75"/>
    </row>
    <row r="1082" s="55" customFormat="1" ht="17" customHeight="1" spans="1:12">
      <c r="A1082" s="69">
        <v>1075</v>
      </c>
      <c r="B1082" s="70" t="s">
        <v>754</v>
      </c>
      <c r="C1082" s="71" t="s">
        <v>1047</v>
      </c>
      <c r="D1082" s="72">
        <v>3.34</v>
      </c>
      <c r="E1082" s="73">
        <f t="shared" si="16"/>
        <v>60.9</v>
      </c>
      <c r="F1082" s="74">
        <v>203.41</v>
      </c>
      <c r="L1082" s="75"/>
    </row>
    <row r="1083" s="55" customFormat="1" ht="17" customHeight="1" spans="1:12">
      <c r="A1083" s="69">
        <v>1076</v>
      </c>
      <c r="B1083" s="70" t="s">
        <v>754</v>
      </c>
      <c r="C1083" s="71" t="s">
        <v>1048</v>
      </c>
      <c r="D1083" s="72">
        <v>2.62</v>
      </c>
      <c r="E1083" s="73">
        <f t="shared" si="16"/>
        <v>60.9</v>
      </c>
      <c r="F1083" s="74">
        <v>159.56</v>
      </c>
      <c r="L1083" s="75"/>
    </row>
    <row r="1084" s="55" customFormat="1" ht="17" customHeight="1" spans="1:12">
      <c r="A1084" s="69">
        <v>1077</v>
      </c>
      <c r="B1084" s="70" t="s">
        <v>754</v>
      </c>
      <c r="C1084" s="71" t="s">
        <v>1049</v>
      </c>
      <c r="D1084" s="72">
        <v>4.76</v>
      </c>
      <c r="E1084" s="73">
        <f t="shared" si="16"/>
        <v>60.9</v>
      </c>
      <c r="F1084" s="74">
        <v>289.88</v>
      </c>
      <c r="L1084" s="75"/>
    </row>
    <row r="1085" s="55" customFormat="1" ht="17" customHeight="1" spans="1:12">
      <c r="A1085" s="69">
        <v>1078</v>
      </c>
      <c r="B1085" s="70" t="s">
        <v>754</v>
      </c>
      <c r="C1085" s="71" t="s">
        <v>1050</v>
      </c>
      <c r="D1085" s="72">
        <v>3.58</v>
      </c>
      <c r="E1085" s="73">
        <f t="shared" si="16"/>
        <v>60.9</v>
      </c>
      <c r="F1085" s="74">
        <v>218.02</v>
      </c>
      <c r="L1085" s="75"/>
    </row>
    <row r="1086" s="55" customFormat="1" ht="17" customHeight="1" spans="1:12">
      <c r="A1086" s="69">
        <v>1079</v>
      </c>
      <c r="B1086" s="70" t="s">
        <v>754</v>
      </c>
      <c r="C1086" s="71" t="s">
        <v>1051</v>
      </c>
      <c r="D1086" s="72">
        <v>6.28</v>
      </c>
      <c r="E1086" s="73">
        <f t="shared" si="16"/>
        <v>60.9</v>
      </c>
      <c r="F1086" s="74">
        <v>382.45</v>
      </c>
      <c r="L1086" s="75"/>
    </row>
    <row r="1087" s="55" customFormat="1" ht="17" customHeight="1" spans="1:12">
      <c r="A1087" s="69">
        <v>1080</v>
      </c>
      <c r="B1087" s="70" t="s">
        <v>754</v>
      </c>
      <c r="C1087" s="71" t="s">
        <v>1052</v>
      </c>
      <c r="D1087" s="72">
        <v>3.4</v>
      </c>
      <c r="E1087" s="73">
        <f t="shared" si="16"/>
        <v>60.9</v>
      </c>
      <c r="F1087" s="74">
        <v>207.06</v>
      </c>
      <c r="L1087" s="75"/>
    </row>
    <row r="1088" s="55" customFormat="1" ht="17" customHeight="1" spans="1:12">
      <c r="A1088" s="69">
        <v>1081</v>
      </c>
      <c r="B1088" s="70" t="s">
        <v>754</v>
      </c>
      <c r="C1088" s="71" t="s">
        <v>1053</v>
      </c>
      <c r="D1088" s="72">
        <v>2.2</v>
      </c>
      <c r="E1088" s="73">
        <f t="shared" si="16"/>
        <v>60.9</v>
      </c>
      <c r="F1088" s="74">
        <v>133.98</v>
      </c>
      <c r="L1088" s="75"/>
    </row>
    <row r="1089" s="55" customFormat="1" ht="17" customHeight="1" spans="1:12">
      <c r="A1089" s="69">
        <v>1082</v>
      </c>
      <c r="B1089" s="70" t="s">
        <v>754</v>
      </c>
      <c r="C1089" s="71" t="s">
        <v>1054</v>
      </c>
      <c r="D1089" s="72">
        <v>4.64</v>
      </c>
      <c r="E1089" s="73">
        <f t="shared" si="16"/>
        <v>60.9</v>
      </c>
      <c r="F1089" s="74">
        <v>282.58</v>
      </c>
      <c r="L1089" s="75"/>
    </row>
    <row r="1090" s="55" customFormat="1" ht="17" customHeight="1" spans="1:12">
      <c r="A1090" s="69">
        <v>1083</v>
      </c>
      <c r="B1090" s="70" t="s">
        <v>754</v>
      </c>
      <c r="C1090" s="71" t="s">
        <v>1055</v>
      </c>
      <c r="D1090" s="72">
        <v>3.92</v>
      </c>
      <c r="E1090" s="73">
        <f t="shared" si="16"/>
        <v>60.9</v>
      </c>
      <c r="F1090" s="74">
        <v>238.73</v>
      </c>
      <c r="L1090" s="75"/>
    </row>
    <row r="1091" s="55" customFormat="1" ht="17" customHeight="1" spans="1:12">
      <c r="A1091" s="69">
        <v>1084</v>
      </c>
      <c r="B1091" s="70" t="s">
        <v>754</v>
      </c>
      <c r="C1091" s="71" t="s">
        <v>1056</v>
      </c>
      <c r="D1091" s="72">
        <v>3.68</v>
      </c>
      <c r="E1091" s="73">
        <f t="shared" si="16"/>
        <v>60.9</v>
      </c>
      <c r="F1091" s="74">
        <v>224.11</v>
      </c>
      <c r="L1091" s="75"/>
    </row>
    <row r="1092" s="55" customFormat="1" ht="17" customHeight="1" spans="1:12">
      <c r="A1092" s="69">
        <v>1085</v>
      </c>
      <c r="B1092" s="70" t="s">
        <v>754</v>
      </c>
      <c r="C1092" s="71" t="s">
        <v>1057</v>
      </c>
      <c r="D1092" s="72">
        <v>2.28</v>
      </c>
      <c r="E1092" s="73">
        <f t="shared" si="16"/>
        <v>60.9</v>
      </c>
      <c r="F1092" s="74">
        <v>138.85</v>
      </c>
      <c r="L1092" s="75"/>
    </row>
    <row r="1093" s="55" customFormat="1" ht="17" customHeight="1" spans="1:12">
      <c r="A1093" s="69">
        <v>1086</v>
      </c>
      <c r="B1093" s="70" t="s">
        <v>754</v>
      </c>
      <c r="C1093" s="71" t="s">
        <v>1058</v>
      </c>
      <c r="D1093" s="72">
        <v>6.6</v>
      </c>
      <c r="E1093" s="73">
        <f t="shared" si="16"/>
        <v>60.9</v>
      </c>
      <c r="F1093" s="74">
        <v>401.94</v>
      </c>
      <c r="L1093" s="75"/>
    </row>
    <row r="1094" s="55" customFormat="1" ht="17" customHeight="1" spans="1:12">
      <c r="A1094" s="69">
        <v>1087</v>
      </c>
      <c r="B1094" s="70" t="s">
        <v>754</v>
      </c>
      <c r="C1094" s="71" t="s">
        <v>1059</v>
      </c>
      <c r="D1094" s="72">
        <v>4.84</v>
      </c>
      <c r="E1094" s="73">
        <f t="shared" si="16"/>
        <v>60.9</v>
      </c>
      <c r="F1094" s="74">
        <v>294.76</v>
      </c>
      <c r="L1094" s="75"/>
    </row>
    <row r="1095" s="55" customFormat="1" ht="17" customHeight="1" spans="1:12">
      <c r="A1095" s="69">
        <v>1088</v>
      </c>
      <c r="B1095" s="70" t="s">
        <v>754</v>
      </c>
      <c r="C1095" s="71" t="s">
        <v>1060</v>
      </c>
      <c r="D1095" s="72">
        <v>2.28</v>
      </c>
      <c r="E1095" s="73">
        <f t="shared" si="16"/>
        <v>60.9</v>
      </c>
      <c r="F1095" s="74">
        <v>138.85</v>
      </c>
      <c r="L1095" s="75"/>
    </row>
    <row r="1096" s="55" customFormat="1" ht="17" customHeight="1" spans="1:12">
      <c r="A1096" s="69">
        <v>1089</v>
      </c>
      <c r="B1096" s="70" t="s">
        <v>754</v>
      </c>
      <c r="C1096" s="71" t="s">
        <v>1061</v>
      </c>
      <c r="D1096" s="72">
        <v>3.1</v>
      </c>
      <c r="E1096" s="73">
        <f t="shared" si="16"/>
        <v>60.9</v>
      </c>
      <c r="F1096" s="74">
        <v>188.79</v>
      </c>
      <c r="L1096" s="75"/>
    </row>
    <row r="1097" s="55" customFormat="1" ht="17" customHeight="1" spans="1:12">
      <c r="A1097" s="69">
        <v>1090</v>
      </c>
      <c r="B1097" s="70" t="s">
        <v>754</v>
      </c>
      <c r="C1097" s="71" t="s">
        <v>1062</v>
      </c>
      <c r="D1097" s="72">
        <v>1.98</v>
      </c>
      <c r="E1097" s="73">
        <f t="shared" ref="E1097:E1160" si="17">E1096</f>
        <v>60.9</v>
      </c>
      <c r="F1097" s="74">
        <v>120.58</v>
      </c>
      <c r="L1097" s="75"/>
    </row>
    <row r="1098" s="55" customFormat="1" ht="17" customHeight="1" spans="1:12">
      <c r="A1098" s="69">
        <v>1091</v>
      </c>
      <c r="B1098" s="70" t="s">
        <v>754</v>
      </c>
      <c r="C1098" s="71" t="s">
        <v>1063</v>
      </c>
      <c r="D1098" s="72">
        <v>5.48</v>
      </c>
      <c r="E1098" s="73">
        <f t="shared" si="17"/>
        <v>60.9</v>
      </c>
      <c r="F1098" s="74">
        <v>333.73</v>
      </c>
      <c r="L1098" s="75"/>
    </row>
    <row r="1099" s="55" customFormat="1" ht="17" customHeight="1" spans="1:12">
      <c r="A1099" s="69">
        <v>1092</v>
      </c>
      <c r="B1099" s="70" t="s">
        <v>754</v>
      </c>
      <c r="C1099" s="71" t="s">
        <v>1064</v>
      </c>
      <c r="D1099" s="72">
        <v>1.3</v>
      </c>
      <c r="E1099" s="73">
        <f t="shared" si="17"/>
        <v>60.9</v>
      </c>
      <c r="F1099" s="74">
        <v>79.17</v>
      </c>
      <c r="L1099" s="75"/>
    </row>
    <row r="1100" s="55" customFormat="1" ht="17" customHeight="1" spans="1:12">
      <c r="A1100" s="69">
        <v>1093</v>
      </c>
      <c r="B1100" s="70" t="s">
        <v>754</v>
      </c>
      <c r="C1100" s="71" t="s">
        <v>1065</v>
      </c>
      <c r="D1100" s="72">
        <v>3.2</v>
      </c>
      <c r="E1100" s="73">
        <f t="shared" si="17"/>
        <v>60.9</v>
      </c>
      <c r="F1100" s="74">
        <v>194.88</v>
      </c>
      <c r="L1100" s="75"/>
    </row>
    <row r="1101" s="55" customFormat="1" ht="17" customHeight="1" spans="1:12">
      <c r="A1101" s="69">
        <v>1094</v>
      </c>
      <c r="B1101" s="70" t="s">
        <v>754</v>
      </c>
      <c r="C1101" s="71" t="s">
        <v>1066</v>
      </c>
      <c r="D1101" s="72">
        <v>6.1</v>
      </c>
      <c r="E1101" s="73">
        <f t="shared" si="17"/>
        <v>60.9</v>
      </c>
      <c r="F1101" s="74">
        <v>371.49</v>
      </c>
      <c r="L1101" s="75"/>
    </row>
    <row r="1102" s="55" customFormat="1" ht="17" customHeight="1" spans="1:12">
      <c r="A1102" s="69">
        <v>1095</v>
      </c>
      <c r="B1102" s="70" t="s">
        <v>754</v>
      </c>
      <c r="C1102" s="71" t="s">
        <v>1067</v>
      </c>
      <c r="D1102" s="72">
        <v>5.18</v>
      </c>
      <c r="E1102" s="73">
        <f t="shared" si="17"/>
        <v>60.9</v>
      </c>
      <c r="F1102" s="74">
        <v>315.46</v>
      </c>
      <c r="L1102" s="75"/>
    </row>
    <row r="1103" s="55" customFormat="1" ht="17" customHeight="1" spans="1:12">
      <c r="A1103" s="69">
        <v>1096</v>
      </c>
      <c r="B1103" s="70" t="s">
        <v>754</v>
      </c>
      <c r="C1103" s="71" t="s">
        <v>1068</v>
      </c>
      <c r="D1103" s="72">
        <v>3.56</v>
      </c>
      <c r="E1103" s="73">
        <f t="shared" si="17"/>
        <v>60.9</v>
      </c>
      <c r="F1103" s="74">
        <v>216.8</v>
      </c>
      <c r="L1103" s="75"/>
    </row>
    <row r="1104" s="55" customFormat="1" ht="17" customHeight="1" spans="1:12">
      <c r="A1104" s="69">
        <v>1097</v>
      </c>
      <c r="B1104" s="70" t="s">
        <v>754</v>
      </c>
      <c r="C1104" s="71" t="s">
        <v>1069</v>
      </c>
      <c r="D1104" s="72">
        <v>2.78</v>
      </c>
      <c r="E1104" s="73">
        <f t="shared" si="17"/>
        <v>60.9</v>
      </c>
      <c r="F1104" s="74">
        <v>169.3</v>
      </c>
      <c r="L1104" s="75"/>
    </row>
    <row r="1105" s="55" customFormat="1" ht="17" customHeight="1" spans="1:12">
      <c r="A1105" s="69">
        <v>1098</v>
      </c>
      <c r="B1105" s="70" t="s">
        <v>754</v>
      </c>
      <c r="C1105" s="71" t="s">
        <v>1070</v>
      </c>
      <c r="D1105" s="72">
        <v>2.62</v>
      </c>
      <c r="E1105" s="73">
        <f t="shared" si="17"/>
        <v>60.9</v>
      </c>
      <c r="F1105" s="74">
        <v>159.56</v>
      </c>
      <c r="L1105" s="75"/>
    </row>
    <row r="1106" s="55" customFormat="1" ht="17" customHeight="1" spans="1:12">
      <c r="A1106" s="69">
        <v>1099</v>
      </c>
      <c r="B1106" s="70" t="s">
        <v>754</v>
      </c>
      <c r="C1106" s="71" t="s">
        <v>1071</v>
      </c>
      <c r="D1106" s="72">
        <v>5</v>
      </c>
      <c r="E1106" s="73">
        <f t="shared" si="17"/>
        <v>60.9</v>
      </c>
      <c r="F1106" s="74">
        <v>304.5</v>
      </c>
      <c r="L1106" s="75"/>
    </row>
    <row r="1107" s="55" customFormat="1" ht="17" customHeight="1" spans="1:12">
      <c r="A1107" s="69">
        <v>1100</v>
      </c>
      <c r="B1107" s="70" t="s">
        <v>754</v>
      </c>
      <c r="C1107" s="71" t="s">
        <v>1072</v>
      </c>
      <c r="D1107" s="72">
        <v>1.4</v>
      </c>
      <c r="E1107" s="73">
        <f t="shared" si="17"/>
        <v>60.9</v>
      </c>
      <c r="F1107" s="74">
        <v>85.26</v>
      </c>
      <c r="L1107" s="75"/>
    </row>
    <row r="1108" s="55" customFormat="1" ht="17" customHeight="1" spans="1:12">
      <c r="A1108" s="69">
        <v>1101</v>
      </c>
      <c r="B1108" s="70" t="s">
        <v>754</v>
      </c>
      <c r="C1108" s="71" t="s">
        <v>1073</v>
      </c>
      <c r="D1108" s="72">
        <v>3.2</v>
      </c>
      <c r="E1108" s="73">
        <f t="shared" si="17"/>
        <v>60.9</v>
      </c>
      <c r="F1108" s="74">
        <v>194.88</v>
      </c>
      <c r="L1108" s="75"/>
    </row>
    <row r="1109" s="55" customFormat="1" ht="17" customHeight="1" spans="1:12">
      <c r="A1109" s="69">
        <v>1102</v>
      </c>
      <c r="B1109" s="70" t="s">
        <v>754</v>
      </c>
      <c r="C1109" s="71" t="s">
        <v>1074</v>
      </c>
      <c r="D1109" s="72">
        <v>4.92</v>
      </c>
      <c r="E1109" s="73">
        <f t="shared" si="17"/>
        <v>60.9</v>
      </c>
      <c r="F1109" s="74">
        <v>299.63</v>
      </c>
      <c r="L1109" s="75"/>
    </row>
    <row r="1110" s="55" customFormat="1" ht="17" customHeight="1" spans="1:12">
      <c r="A1110" s="69">
        <v>1103</v>
      </c>
      <c r="B1110" s="70" t="s">
        <v>754</v>
      </c>
      <c r="C1110" s="71" t="s">
        <v>1075</v>
      </c>
      <c r="D1110" s="72">
        <v>6.88</v>
      </c>
      <c r="E1110" s="73">
        <f t="shared" si="17"/>
        <v>60.9</v>
      </c>
      <c r="F1110" s="74">
        <v>418.99</v>
      </c>
      <c r="L1110" s="75"/>
    </row>
    <row r="1111" s="55" customFormat="1" ht="17" customHeight="1" spans="1:12">
      <c r="A1111" s="69">
        <v>1104</v>
      </c>
      <c r="B1111" s="70" t="s">
        <v>754</v>
      </c>
      <c r="C1111" s="71" t="s">
        <v>1076</v>
      </c>
      <c r="D1111" s="72">
        <v>7.88</v>
      </c>
      <c r="E1111" s="73">
        <f t="shared" si="17"/>
        <v>60.9</v>
      </c>
      <c r="F1111" s="74">
        <v>479.89</v>
      </c>
      <c r="L1111" s="75"/>
    </row>
    <row r="1112" s="55" customFormat="1" ht="17" customHeight="1" spans="1:12">
      <c r="A1112" s="69">
        <v>1105</v>
      </c>
      <c r="B1112" s="70" t="s">
        <v>754</v>
      </c>
      <c r="C1112" s="71" t="s">
        <v>1077</v>
      </c>
      <c r="D1112" s="72">
        <v>3.24</v>
      </c>
      <c r="E1112" s="73">
        <f t="shared" si="17"/>
        <v>60.9</v>
      </c>
      <c r="F1112" s="74">
        <v>197.32</v>
      </c>
      <c r="L1112" s="75"/>
    </row>
    <row r="1113" s="55" customFormat="1" ht="17" customHeight="1" spans="1:12">
      <c r="A1113" s="69">
        <v>1106</v>
      </c>
      <c r="B1113" s="70" t="s">
        <v>754</v>
      </c>
      <c r="C1113" s="71" t="s">
        <v>1078</v>
      </c>
      <c r="D1113" s="72">
        <v>3.14</v>
      </c>
      <c r="E1113" s="73">
        <f t="shared" si="17"/>
        <v>60.9</v>
      </c>
      <c r="F1113" s="74">
        <v>191.23</v>
      </c>
      <c r="L1113" s="75"/>
    </row>
    <row r="1114" s="55" customFormat="1" ht="17" customHeight="1" spans="1:12">
      <c r="A1114" s="69">
        <v>1107</v>
      </c>
      <c r="B1114" s="70" t="s">
        <v>754</v>
      </c>
      <c r="C1114" s="71" t="s">
        <v>1079</v>
      </c>
      <c r="D1114" s="72">
        <v>3.2</v>
      </c>
      <c r="E1114" s="73">
        <f t="shared" si="17"/>
        <v>60.9</v>
      </c>
      <c r="F1114" s="74">
        <v>194.88</v>
      </c>
      <c r="L1114" s="75"/>
    </row>
    <row r="1115" s="55" customFormat="1" ht="17" customHeight="1" spans="1:12">
      <c r="A1115" s="69">
        <v>1108</v>
      </c>
      <c r="B1115" s="70" t="s">
        <v>754</v>
      </c>
      <c r="C1115" s="71" t="s">
        <v>1080</v>
      </c>
      <c r="D1115" s="72">
        <v>3.98</v>
      </c>
      <c r="E1115" s="73">
        <f t="shared" si="17"/>
        <v>60.9</v>
      </c>
      <c r="F1115" s="74">
        <v>242.38</v>
      </c>
      <c r="L1115" s="75"/>
    </row>
    <row r="1116" s="55" customFormat="1" ht="17" customHeight="1" spans="1:12">
      <c r="A1116" s="69">
        <v>1109</v>
      </c>
      <c r="B1116" s="70" t="s">
        <v>754</v>
      </c>
      <c r="C1116" s="71" t="s">
        <v>1081</v>
      </c>
      <c r="D1116" s="72">
        <v>2.18</v>
      </c>
      <c r="E1116" s="73">
        <f t="shared" si="17"/>
        <v>60.9</v>
      </c>
      <c r="F1116" s="74">
        <v>132.76</v>
      </c>
      <c r="L1116" s="75"/>
    </row>
    <row r="1117" s="55" customFormat="1" ht="17" customHeight="1" spans="1:12">
      <c r="A1117" s="69">
        <v>1110</v>
      </c>
      <c r="B1117" s="70" t="s">
        <v>754</v>
      </c>
      <c r="C1117" s="71" t="s">
        <v>1082</v>
      </c>
      <c r="D1117" s="72">
        <v>2.02</v>
      </c>
      <c r="E1117" s="73">
        <f t="shared" si="17"/>
        <v>60.9</v>
      </c>
      <c r="F1117" s="74">
        <v>123.02</v>
      </c>
      <c r="L1117" s="75"/>
    </row>
    <row r="1118" s="55" customFormat="1" ht="17" customHeight="1" spans="1:12">
      <c r="A1118" s="69">
        <v>1111</v>
      </c>
      <c r="B1118" s="70" t="s">
        <v>754</v>
      </c>
      <c r="C1118" s="71" t="s">
        <v>1083</v>
      </c>
      <c r="D1118" s="72">
        <v>3.2</v>
      </c>
      <c r="E1118" s="73">
        <f t="shared" si="17"/>
        <v>60.9</v>
      </c>
      <c r="F1118" s="74">
        <v>194.88</v>
      </c>
      <c r="L1118" s="75"/>
    </row>
    <row r="1119" s="55" customFormat="1" ht="17" customHeight="1" spans="1:12">
      <c r="A1119" s="69">
        <v>1112</v>
      </c>
      <c r="B1119" s="70" t="s">
        <v>754</v>
      </c>
      <c r="C1119" s="71" t="s">
        <v>1084</v>
      </c>
      <c r="D1119" s="72">
        <v>8.2</v>
      </c>
      <c r="E1119" s="73">
        <f t="shared" si="17"/>
        <v>60.9</v>
      </c>
      <c r="F1119" s="74">
        <v>499.38</v>
      </c>
      <c r="L1119" s="75"/>
    </row>
    <row r="1120" s="55" customFormat="1" ht="17" customHeight="1" spans="1:12">
      <c r="A1120" s="69">
        <v>1113</v>
      </c>
      <c r="B1120" s="70" t="s">
        <v>754</v>
      </c>
      <c r="C1120" s="71" t="s">
        <v>1085</v>
      </c>
      <c r="D1120" s="72">
        <v>1.4</v>
      </c>
      <c r="E1120" s="73">
        <f t="shared" si="17"/>
        <v>60.9</v>
      </c>
      <c r="F1120" s="74">
        <v>85.26</v>
      </c>
      <c r="L1120" s="75"/>
    </row>
    <row r="1121" s="55" customFormat="1" ht="17" customHeight="1" spans="1:12">
      <c r="A1121" s="69">
        <v>1114</v>
      </c>
      <c r="B1121" s="70" t="s">
        <v>754</v>
      </c>
      <c r="C1121" s="71" t="s">
        <v>1086</v>
      </c>
      <c r="D1121" s="72">
        <v>0.8</v>
      </c>
      <c r="E1121" s="73">
        <f t="shared" si="17"/>
        <v>60.9</v>
      </c>
      <c r="F1121" s="74">
        <v>48.72</v>
      </c>
      <c r="L1121" s="75"/>
    </row>
    <row r="1122" s="55" customFormat="1" ht="17" customHeight="1" spans="1:12">
      <c r="A1122" s="69">
        <v>1115</v>
      </c>
      <c r="B1122" s="70" t="s">
        <v>754</v>
      </c>
      <c r="C1122" s="71" t="s">
        <v>1087</v>
      </c>
      <c r="D1122" s="72">
        <v>1.6</v>
      </c>
      <c r="E1122" s="73">
        <f t="shared" si="17"/>
        <v>60.9</v>
      </c>
      <c r="F1122" s="74">
        <v>97.44</v>
      </c>
      <c r="L1122" s="75"/>
    </row>
    <row r="1123" s="55" customFormat="1" ht="17" customHeight="1" spans="1:12">
      <c r="A1123" s="69">
        <v>1116</v>
      </c>
      <c r="B1123" s="70" t="s">
        <v>754</v>
      </c>
      <c r="C1123" s="71" t="s">
        <v>1088</v>
      </c>
      <c r="D1123" s="72">
        <v>1.92</v>
      </c>
      <c r="E1123" s="73">
        <f t="shared" si="17"/>
        <v>60.9</v>
      </c>
      <c r="F1123" s="74">
        <v>116.93</v>
      </c>
      <c r="L1123" s="75"/>
    </row>
    <row r="1124" s="55" customFormat="1" ht="17" customHeight="1" spans="1:12">
      <c r="A1124" s="69">
        <v>1117</v>
      </c>
      <c r="B1124" s="70" t="s">
        <v>754</v>
      </c>
      <c r="C1124" s="71" t="s">
        <v>1089</v>
      </c>
      <c r="D1124" s="72">
        <v>2.32</v>
      </c>
      <c r="E1124" s="73">
        <f t="shared" si="17"/>
        <v>60.9</v>
      </c>
      <c r="F1124" s="74">
        <v>141.29</v>
      </c>
      <c r="L1124" s="75"/>
    </row>
    <row r="1125" s="55" customFormat="1" ht="17" customHeight="1" spans="1:12">
      <c r="A1125" s="69">
        <v>1118</v>
      </c>
      <c r="B1125" s="70" t="s">
        <v>754</v>
      </c>
      <c r="C1125" s="71" t="s">
        <v>1090</v>
      </c>
      <c r="D1125" s="72">
        <v>2.32</v>
      </c>
      <c r="E1125" s="73">
        <f t="shared" si="17"/>
        <v>60.9</v>
      </c>
      <c r="F1125" s="74">
        <v>141.29</v>
      </c>
      <c r="L1125" s="75"/>
    </row>
    <row r="1126" s="55" customFormat="1" ht="17" customHeight="1" spans="1:12">
      <c r="A1126" s="69">
        <v>1119</v>
      </c>
      <c r="B1126" s="70" t="s">
        <v>754</v>
      </c>
      <c r="C1126" s="71" t="s">
        <v>1091</v>
      </c>
      <c r="D1126" s="72">
        <v>2.42</v>
      </c>
      <c r="E1126" s="73">
        <f t="shared" si="17"/>
        <v>60.9</v>
      </c>
      <c r="F1126" s="74">
        <v>147.38</v>
      </c>
      <c r="L1126" s="75"/>
    </row>
    <row r="1127" s="55" customFormat="1" ht="17" customHeight="1" spans="1:12">
      <c r="A1127" s="69">
        <v>1120</v>
      </c>
      <c r="B1127" s="70" t="s">
        <v>754</v>
      </c>
      <c r="C1127" s="71" t="s">
        <v>1092</v>
      </c>
      <c r="D1127" s="72">
        <v>1.6</v>
      </c>
      <c r="E1127" s="73">
        <f t="shared" si="17"/>
        <v>60.9</v>
      </c>
      <c r="F1127" s="74">
        <v>97.44</v>
      </c>
      <c r="L1127" s="75"/>
    </row>
    <row r="1128" s="55" customFormat="1" ht="17" customHeight="1" spans="1:12">
      <c r="A1128" s="69">
        <v>1121</v>
      </c>
      <c r="B1128" s="70" t="s">
        <v>754</v>
      </c>
      <c r="C1128" s="71" t="s">
        <v>1093</v>
      </c>
      <c r="D1128" s="72">
        <v>3.44</v>
      </c>
      <c r="E1128" s="73">
        <f t="shared" si="17"/>
        <v>60.9</v>
      </c>
      <c r="F1128" s="74">
        <v>209.5</v>
      </c>
      <c r="L1128" s="75"/>
    </row>
    <row r="1129" s="55" customFormat="1" ht="17" customHeight="1" spans="1:12">
      <c r="A1129" s="69">
        <v>1122</v>
      </c>
      <c r="B1129" s="70" t="s">
        <v>754</v>
      </c>
      <c r="C1129" s="71" t="s">
        <v>1094</v>
      </c>
      <c r="D1129" s="72">
        <v>2.58</v>
      </c>
      <c r="E1129" s="73">
        <f t="shared" si="17"/>
        <v>60.9</v>
      </c>
      <c r="F1129" s="74">
        <v>157.12</v>
      </c>
      <c r="L1129" s="75"/>
    </row>
    <row r="1130" s="55" customFormat="1" ht="17" customHeight="1" spans="1:12">
      <c r="A1130" s="69">
        <v>1123</v>
      </c>
      <c r="B1130" s="70" t="s">
        <v>754</v>
      </c>
      <c r="C1130" s="71" t="s">
        <v>1095</v>
      </c>
      <c r="D1130" s="72">
        <v>0.8</v>
      </c>
      <c r="E1130" s="73">
        <f t="shared" si="17"/>
        <v>60.9</v>
      </c>
      <c r="F1130" s="74">
        <v>48.72</v>
      </c>
      <c r="L1130" s="75"/>
    </row>
    <row r="1131" s="55" customFormat="1" ht="17" customHeight="1" spans="1:12">
      <c r="A1131" s="69">
        <v>1124</v>
      </c>
      <c r="B1131" s="70" t="s">
        <v>754</v>
      </c>
      <c r="C1131" s="71" t="s">
        <v>1096</v>
      </c>
      <c r="D1131" s="72">
        <v>0.8</v>
      </c>
      <c r="E1131" s="73">
        <f t="shared" si="17"/>
        <v>60.9</v>
      </c>
      <c r="F1131" s="74">
        <v>48.72</v>
      </c>
      <c r="L1131" s="75"/>
    </row>
    <row r="1132" s="55" customFormat="1" ht="17" customHeight="1" spans="1:12">
      <c r="A1132" s="69">
        <v>1125</v>
      </c>
      <c r="B1132" s="70" t="s">
        <v>754</v>
      </c>
      <c r="C1132" s="71" t="s">
        <v>1097</v>
      </c>
      <c r="D1132" s="72">
        <v>2.32</v>
      </c>
      <c r="E1132" s="73">
        <f t="shared" si="17"/>
        <v>60.9</v>
      </c>
      <c r="F1132" s="74">
        <v>141.29</v>
      </c>
      <c r="L1132" s="75"/>
    </row>
    <row r="1133" s="55" customFormat="1" ht="17" customHeight="1" spans="1:12">
      <c r="A1133" s="69">
        <v>1126</v>
      </c>
      <c r="B1133" s="70" t="s">
        <v>754</v>
      </c>
      <c r="C1133" s="71" t="s">
        <v>1098</v>
      </c>
      <c r="D1133" s="72">
        <v>2.4</v>
      </c>
      <c r="E1133" s="73">
        <f t="shared" si="17"/>
        <v>60.9</v>
      </c>
      <c r="F1133" s="74">
        <v>146.16</v>
      </c>
      <c r="L1133" s="75"/>
    </row>
    <row r="1134" s="55" customFormat="1" ht="17" customHeight="1" spans="1:12">
      <c r="A1134" s="69">
        <v>1127</v>
      </c>
      <c r="B1134" s="70" t="s">
        <v>754</v>
      </c>
      <c r="C1134" s="71" t="s">
        <v>1099</v>
      </c>
      <c r="D1134" s="72">
        <v>3.2</v>
      </c>
      <c r="E1134" s="73">
        <f t="shared" si="17"/>
        <v>60.9</v>
      </c>
      <c r="F1134" s="74">
        <v>194.88</v>
      </c>
      <c r="L1134" s="75"/>
    </row>
    <row r="1135" s="55" customFormat="1" ht="17" customHeight="1" spans="1:12">
      <c r="A1135" s="69">
        <v>1128</v>
      </c>
      <c r="B1135" s="70" t="s">
        <v>754</v>
      </c>
      <c r="C1135" s="71" t="s">
        <v>1100</v>
      </c>
      <c r="D1135" s="72">
        <v>2.8</v>
      </c>
      <c r="E1135" s="73">
        <f t="shared" si="17"/>
        <v>60.9</v>
      </c>
      <c r="F1135" s="74">
        <v>170.52</v>
      </c>
      <c r="L1135" s="75"/>
    </row>
    <row r="1136" s="55" customFormat="1" ht="17" customHeight="1" spans="1:12">
      <c r="A1136" s="69">
        <v>1129</v>
      </c>
      <c r="B1136" s="70" t="s">
        <v>754</v>
      </c>
      <c r="C1136" s="71" t="s">
        <v>1101</v>
      </c>
      <c r="D1136" s="72">
        <v>0.8</v>
      </c>
      <c r="E1136" s="73">
        <f t="shared" si="17"/>
        <v>60.9</v>
      </c>
      <c r="F1136" s="74">
        <v>48.72</v>
      </c>
      <c r="L1136" s="75"/>
    </row>
    <row r="1137" s="55" customFormat="1" ht="17" customHeight="1" spans="1:12">
      <c r="A1137" s="69">
        <v>1130</v>
      </c>
      <c r="B1137" s="70" t="s">
        <v>754</v>
      </c>
      <c r="C1137" s="71" t="s">
        <v>1102</v>
      </c>
      <c r="D1137" s="72">
        <v>0.8</v>
      </c>
      <c r="E1137" s="73">
        <f t="shared" si="17"/>
        <v>60.9</v>
      </c>
      <c r="F1137" s="74">
        <v>48.72</v>
      </c>
      <c r="L1137" s="75"/>
    </row>
    <row r="1138" s="55" customFormat="1" ht="17" customHeight="1" spans="1:12">
      <c r="A1138" s="69">
        <v>1131</v>
      </c>
      <c r="B1138" s="70" t="s">
        <v>754</v>
      </c>
      <c r="C1138" s="71" t="s">
        <v>1103</v>
      </c>
      <c r="D1138" s="72">
        <v>3.22</v>
      </c>
      <c r="E1138" s="73">
        <f t="shared" si="17"/>
        <v>60.9</v>
      </c>
      <c r="F1138" s="74">
        <v>196.1</v>
      </c>
      <c r="L1138" s="75"/>
    </row>
    <row r="1139" s="55" customFormat="1" ht="17" customHeight="1" spans="1:12">
      <c r="A1139" s="69">
        <v>1132</v>
      </c>
      <c r="B1139" s="70" t="s">
        <v>754</v>
      </c>
      <c r="C1139" s="71" t="s">
        <v>1104</v>
      </c>
      <c r="D1139" s="72">
        <v>0.8</v>
      </c>
      <c r="E1139" s="73">
        <f t="shared" si="17"/>
        <v>60.9</v>
      </c>
      <c r="F1139" s="74">
        <v>48.72</v>
      </c>
      <c r="L1139" s="75"/>
    </row>
    <row r="1140" s="55" customFormat="1" ht="17" customHeight="1" spans="1:12">
      <c r="A1140" s="69">
        <v>1133</v>
      </c>
      <c r="B1140" s="70" t="s">
        <v>754</v>
      </c>
      <c r="C1140" s="71" t="s">
        <v>1105</v>
      </c>
      <c r="D1140" s="72">
        <v>0.8</v>
      </c>
      <c r="E1140" s="73">
        <f t="shared" si="17"/>
        <v>60.9</v>
      </c>
      <c r="F1140" s="74">
        <v>48.72</v>
      </c>
      <c r="L1140" s="75"/>
    </row>
    <row r="1141" s="55" customFormat="1" ht="17" customHeight="1" spans="1:12">
      <c r="A1141" s="69">
        <v>1134</v>
      </c>
      <c r="B1141" s="70" t="s">
        <v>754</v>
      </c>
      <c r="C1141" s="71" t="s">
        <v>1106</v>
      </c>
      <c r="D1141" s="72">
        <v>4.1</v>
      </c>
      <c r="E1141" s="73">
        <f t="shared" si="17"/>
        <v>60.9</v>
      </c>
      <c r="F1141" s="74">
        <v>249.69</v>
      </c>
      <c r="L1141" s="75"/>
    </row>
    <row r="1142" s="55" customFormat="1" ht="17" customHeight="1" spans="1:12">
      <c r="A1142" s="69">
        <v>1135</v>
      </c>
      <c r="B1142" s="70" t="s">
        <v>754</v>
      </c>
      <c r="C1142" s="71" t="s">
        <v>1107</v>
      </c>
      <c r="D1142" s="72">
        <v>4.7</v>
      </c>
      <c r="E1142" s="73">
        <f t="shared" si="17"/>
        <v>60.9</v>
      </c>
      <c r="F1142" s="74">
        <v>286.23</v>
      </c>
      <c r="L1142" s="75"/>
    </row>
    <row r="1143" s="55" customFormat="1" ht="17" customHeight="1" spans="1:12">
      <c r="A1143" s="69">
        <v>1136</v>
      </c>
      <c r="B1143" s="70" t="s">
        <v>754</v>
      </c>
      <c r="C1143" s="71" t="s">
        <v>1108</v>
      </c>
      <c r="D1143" s="72">
        <v>4</v>
      </c>
      <c r="E1143" s="73">
        <f t="shared" si="17"/>
        <v>60.9</v>
      </c>
      <c r="F1143" s="74">
        <v>243.6</v>
      </c>
      <c r="L1143" s="75"/>
    </row>
    <row r="1144" s="55" customFormat="1" ht="17" customHeight="1" spans="1:12">
      <c r="A1144" s="69">
        <v>1137</v>
      </c>
      <c r="B1144" s="70" t="s">
        <v>754</v>
      </c>
      <c r="C1144" s="71" t="s">
        <v>1109</v>
      </c>
      <c r="D1144" s="72">
        <v>4.46</v>
      </c>
      <c r="E1144" s="73">
        <f t="shared" si="17"/>
        <v>60.9</v>
      </c>
      <c r="F1144" s="74">
        <v>271.61</v>
      </c>
      <c r="L1144" s="75"/>
    </row>
    <row r="1145" s="55" customFormat="1" ht="17" customHeight="1" spans="1:12">
      <c r="A1145" s="69">
        <v>1138</v>
      </c>
      <c r="B1145" s="70" t="s">
        <v>754</v>
      </c>
      <c r="C1145" s="71" t="s">
        <v>1110</v>
      </c>
      <c r="D1145" s="72">
        <v>2.28</v>
      </c>
      <c r="E1145" s="73">
        <f t="shared" si="17"/>
        <v>60.9</v>
      </c>
      <c r="F1145" s="74">
        <v>138.85</v>
      </c>
      <c r="L1145" s="75"/>
    </row>
    <row r="1146" s="55" customFormat="1" ht="17" customHeight="1" spans="1:12">
      <c r="A1146" s="69">
        <v>1139</v>
      </c>
      <c r="B1146" s="70" t="s">
        <v>754</v>
      </c>
      <c r="C1146" s="71" t="s">
        <v>1111</v>
      </c>
      <c r="D1146" s="72">
        <v>0</v>
      </c>
      <c r="E1146" s="73">
        <f t="shared" si="17"/>
        <v>60.9</v>
      </c>
      <c r="F1146" s="74">
        <v>0</v>
      </c>
      <c r="L1146" s="75"/>
    </row>
    <row r="1147" s="55" customFormat="1" ht="17" customHeight="1" spans="1:12">
      <c r="A1147" s="69">
        <v>1140</v>
      </c>
      <c r="B1147" s="70" t="s">
        <v>754</v>
      </c>
      <c r="C1147" s="71" t="s">
        <v>1112</v>
      </c>
      <c r="D1147" s="72">
        <v>1.56</v>
      </c>
      <c r="E1147" s="73">
        <f t="shared" si="17"/>
        <v>60.9</v>
      </c>
      <c r="F1147" s="74">
        <v>95</v>
      </c>
      <c r="L1147" s="75"/>
    </row>
    <row r="1148" s="55" customFormat="1" ht="17" customHeight="1" spans="1:12">
      <c r="A1148" s="69">
        <v>1141</v>
      </c>
      <c r="B1148" s="70" t="s">
        <v>754</v>
      </c>
      <c r="C1148" s="71" t="s">
        <v>1113</v>
      </c>
      <c r="D1148" s="72">
        <v>2.1</v>
      </c>
      <c r="E1148" s="73">
        <f t="shared" si="17"/>
        <v>60.9</v>
      </c>
      <c r="F1148" s="74">
        <v>127.89</v>
      </c>
      <c r="L1148" s="75"/>
    </row>
    <row r="1149" s="55" customFormat="1" ht="17" customHeight="1" spans="1:12">
      <c r="A1149" s="69">
        <v>1142</v>
      </c>
      <c r="B1149" s="70" t="s">
        <v>754</v>
      </c>
      <c r="C1149" s="71" t="s">
        <v>1114</v>
      </c>
      <c r="D1149" s="72">
        <v>4.42</v>
      </c>
      <c r="E1149" s="73">
        <f t="shared" si="17"/>
        <v>60.9</v>
      </c>
      <c r="F1149" s="74">
        <v>269.18</v>
      </c>
      <c r="L1149" s="75"/>
    </row>
    <row r="1150" s="55" customFormat="1" ht="17" customHeight="1" spans="1:12">
      <c r="A1150" s="69">
        <v>1143</v>
      </c>
      <c r="B1150" s="70" t="s">
        <v>754</v>
      </c>
      <c r="C1150" s="71" t="s">
        <v>1115</v>
      </c>
      <c r="D1150" s="72">
        <v>2</v>
      </c>
      <c r="E1150" s="73">
        <f t="shared" si="17"/>
        <v>60.9</v>
      </c>
      <c r="F1150" s="74">
        <v>121.8</v>
      </c>
      <c r="L1150" s="75"/>
    </row>
    <row r="1151" s="55" customFormat="1" ht="17" customHeight="1" spans="1:12">
      <c r="A1151" s="69">
        <v>1144</v>
      </c>
      <c r="B1151" s="70" t="s">
        <v>754</v>
      </c>
      <c r="C1151" s="71" t="s">
        <v>1116</v>
      </c>
      <c r="D1151" s="72">
        <v>3.4</v>
      </c>
      <c r="E1151" s="73">
        <f t="shared" si="17"/>
        <v>60.9</v>
      </c>
      <c r="F1151" s="74">
        <v>207.06</v>
      </c>
      <c r="L1151" s="75"/>
    </row>
    <row r="1152" s="55" customFormat="1" ht="17" customHeight="1" spans="1:12">
      <c r="A1152" s="69">
        <v>1145</v>
      </c>
      <c r="B1152" s="70" t="s">
        <v>754</v>
      </c>
      <c r="C1152" s="71" t="s">
        <v>1117</v>
      </c>
      <c r="D1152" s="72">
        <v>3</v>
      </c>
      <c r="E1152" s="73">
        <f t="shared" si="17"/>
        <v>60.9</v>
      </c>
      <c r="F1152" s="74">
        <v>182.7</v>
      </c>
      <c r="L1152" s="75"/>
    </row>
    <row r="1153" s="55" customFormat="1" ht="17" customHeight="1" spans="1:12">
      <c r="A1153" s="69">
        <v>1146</v>
      </c>
      <c r="B1153" s="70" t="s">
        <v>754</v>
      </c>
      <c r="C1153" s="71" t="s">
        <v>1118</v>
      </c>
      <c r="D1153" s="72">
        <v>3</v>
      </c>
      <c r="E1153" s="73">
        <f t="shared" si="17"/>
        <v>60.9</v>
      </c>
      <c r="F1153" s="74">
        <v>182.7</v>
      </c>
      <c r="L1153" s="75"/>
    </row>
    <row r="1154" s="55" customFormat="1" ht="17" customHeight="1" spans="1:12">
      <c r="A1154" s="69">
        <v>1147</v>
      </c>
      <c r="B1154" s="70" t="s">
        <v>754</v>
      </c>
      <c r="C1154" s="71" t="s">
        <v>1119</v>
      </c>
      <c r="D1154" s="72">
        <v>1.2</v>
      </c>
      <c r="E1154" s="73">
        <f t="shared" si="17"/>
        <v>60.9</v>
      </c>
      <c r="F1154" s="74">
        <v>73.08</v>
      </c>
      <c r="L1154" s="75"/>
    </row>
    <row r="1155" s="55" customFormat="1" ht="17" customHeight="1" spans="1:12">
      <c r="A1155" s="69">
        <v>1148</v>
      </c>
      <c r="B1155" s="70" t="s">
        <v>754</v>
      </c>
      <c r="C1155" s="71" t="s">
        <v>1120</v>
      </c>
      <c r="D1155" s="72">
        <v>1.6</v>
      </c>
      <c r="E1155" s="73">
        <f t="shared" si="17"/>
        <v>60.9</v>
      </c>
      <c r="F1155" s="74">
        <v>97.44</v>
      </c>
      <c r="L1155" s="75"/>
    </row>
    <row r="1156" s="55" customFormat="1" ht="17" customHeight="1" spans="1:12">
      <c r="A1156" s="69">
        <v>1149</v>
      </c>
      <c r="B1156" s="70" t="s">
        <v>754</v>
      </c>
      <c r="C1156" s="71" t="s">
        <v>1121</v>
      </c>
      <c r="D1156" s="72">
        <v>2.4</v>
      </c>
      <c r="E1156" s="73">
        <f t="shared" si="17"/>
        <v>60.9</v>
      </c>
      <c r="F1156" s="74">
        <v>146.16</v>
      </c>
      <c r="L1156" s="75"/>
    </row>
    <row r="1157" s="55" customFormat="1" ht="17" customHeight="1" spans="1:12">
      <c r="A1157" s="69">
        <v>1150</v>
      </c>
      <c r="B1157" s="70" t="s">
        <v>754</v>
      </c>
      <c r="C1157" s="71" t="s">
        <v>1122</v>
      </c>
      <c r="D1157" s="72">
        <v>3.82</v>
      </c>
      <c r="E1157" s="73">
        <f t="shared" si="17"/>
        <v>60.9</v>
      </c>
      <c r="F1157" s="74">
        <v>232.64</v>
      </c>
      <c r="L1157" s="75"/>
    </row>
    <row r="1158" s="55" customFormat="1" ht="17" customHeight="1" spans="1:12">
      <c r="A1158" s="69">
        <v>1151</v>
      </c>
      <c r="B1158" s="70" t="s">
        <v>754</v>
      </c>
      <c r="C1158" s="71" t="s">
        <v>1123</v>
      </c>
      <c r="D1158" s="72">
        <v>2</v>
      </c>
      <c r="E1158" s="73">
        <f t="shared" si="17"/>
        <v>60.9</v>
      </c>
      <c r="F1158" s="74">
        <v>121.8</v>
      </c>
      <c r="L1158" s="75"/>
    </row>
    <row r="1159" s="55" customFormat="1" ht="17" customHeight="1" spans="1:12">
      <c r="A1159" s="69">
        <v>1152</v>
      </c>
      <c r="B1159" s="70" t="s">
        <v>754</v>
      </c>
      <c r="C1159" s="71" t="s">
        <v>1124</v>
      </c>
      <c r="D1159" s="72">
        <v>4</v>
      </c>
      <c r="E1159" s="73">
        <f t="shared" si="17"/>
        <v>60.9</v>
      </c>
      <c r="F1159" s="74">
        <v>243.6</v>
      </c>
      <c r="L1159" s="75"/>
    </row>
    <row r="1160" s="55" customFormat="1" ht="17" customHeight="1" spans="1:12">
      <c r="A1160" s="69">
        <v>1153</v>
      </c>
      <c r="B1160" s="70" t="s">
        <v>754</v>
      </c>
      <c r="C1160" s="71" t="s">
        <v>504</v>
      </c>
      <c r="D1160" s="72">
        <v>3.48</v>
      </c>
      <c r="E1160" s="73">
        <f t="shared" si="17"/>
        <v>60.9</v>
      </c>
      <c r="F1160" s="74">
        <v>211.93</v>
      </c>
      <c r="L1160" s="75"/>
    </row>
    <row r="1161" s="55" customFormat="1" ht="17" customHeight="1" spans="1:12">
      <c r="A1161" s="69">
        <v>1154</v>
      </c>
      <c r="B1161" s="70" t="s">
        <v>754</v>
      </c>
      <c r="C1161" s="71" t="s">
        <v>1125</v>
      </c>
      <c r="D1161" s="72">
        <v>1.6</v>
      </c>
      <c r="E1161" s="73">
        <f t="shared" ref="E1161:E1224" si="18">E1160</f>
        <v>60.9</v>
      </c>
      <c r="F1161" s="74">
        <v>97.44</v>
      </c>
      <c r="L1161" s="75"/>
    </row>
    <row r="1162" s="55" customFormat="1" ht="17" customHeight="1" spans="1:12">
      <c r="A1162" s="69">
        <v>1155</v>
      </c>
      <c r="B1162" s="70" t="s">
        <v>754</v>
      </c>
      <c r="C1162" s="71" t="s">
        <v>523</v>
      </c>
      <c r="D1162" s="72">
        <v>2</v>
      </c>
      <c r="E1162" s="73">
        <f t="shared" si="18"/>
        <v>60.9</v>
      </c>
      <c r="F1162" s="74">
        <v>121.8</v>
      </c>
      <c r="L1162" s="75"/>
    </row>
    <row r="1163" s="55" customFormat="1" ht="17" customHeight="1" spans="1:12">
      <c r="A1163" s="69">
        <v>1156</v>
      </c>
      <c r="B1163" s="70" t="s">
        <v>754</v>
      </c>
      <c r="C1163" s="71" t="s">
        <v>1126</v>
      </c>
      <c r="D1163" s="72">
        <v>2</v>
      </c>
      <c r="E1163" s="73">
        <f t="shared" si="18"/>
        <v>60.9</v>
      </c>
      <c r="F1163" s="74">
        <v>121.8</v>
      </c>
      <c r="L1163" s="75"/>
    </row>
    <row r="1164" s="55" customFormat="1" ht="17" customHeight="1" spans="1:12">
      <c r="A1164" s="69">
        <v>1157</v>
      </c>
      <c r="B1164" s="70" t="s">
        <v>754</v>
      </c>
      <c r="C1164" s="71" t="s">
        <v>1127</v>
      </c>
      <c r="D1164" s="72">
        <v>1.92</v>
      </c>
      <c r="E1164" s="73">
        <f t="shared" si="18"/>
        <v>60.9</v>
      </c>
      <c r="F1164" s="74">
        <v>116.93</v>
      </c>
      <c r="L1164" s="75"/>
    </row>
    <row r="1165" s="55" customFormat="1" ht="17" customHeight="1" spans="1:12">
      <c r="A1165" s="69">
        <v>1158</v>
      </c>
      <c r="B1165" s="70" t="s">
        <v>754</v>
      </c>
      <c r="C1165" s="71" t="s">
        <v>1128</v>
      </c>
      <c r="D1165" s="72">
        <v>1.8</v>
      </c>
      <c r="E1165" s="73">
        <f t="shared" si="18"/>
        <v>60.9</v>
      </c>
      <c r="F1165" s="74">
        <v>109.62</v>
      </c>
      <c r="L1165" s="75"/>
    </row>
    <row r="1166" s="55" customFormat="1" ht="17" customHeight="1" spans="1:12">
      <c r="A1166" s="69">
        <v>1159</v>
      </c>
      <c r="B1166" s="70" t="s">
        <v>754</v>
      </c>
      <c r="C1166" s="71" t="s">
        <v>1129</v>
      </c>
      <c r="D1166" s="72">
        <v>3.3</v>
      </c>
      <c r="E1166" s="73">
        <f t="shared" si="18"/>
        <v>60.9</v>
      </c>
      <c r="F1166" s="74">
        <v>200.97</v>
      </c>
      <c r="L1166" s="75"/>
    </row>
    <row r="1167" s="55" customFormat="1" ht="17" customHeight="1" spans="1:12">
      <c r="A1167" s="69">
        <v>1160</v>
      </c>
      <c r="B1167" s="70" t="s">
        <v>754</v>
      </c>
      <c r="C1167" s="71" t="s">
        <v>1130</v>
      </c>
      <c r="D1167" s="72">
        <v>4</v>
      </c>
      <c r="E1167" s="73">
        <f t="shared" si="18"/>
        <v>60.9</v>
      </c>
      <c r="F1167" s="74">
        <v>243.6</v>
      </c>
      <c r="L1167" s="75"/>
    </row>
    <row r="1168" s="55" customFormat="1" ht="17" customHeight="1" spans="1:12">
      <c r="A1168" s="69">
        <v>1161</v>
      </c>
      <c r="B1168" s="70" t="s">
        <v>754</v>
      </c>
      <c r="C1168" s="71" t="s">
        <v>1131</v>
      </c>
      <c r="D1168" s="72">
        <v>2</v>
      </c>
      <c r="E1168" s="73">
        <f t="shared" si="18"/>
        <v>60.9</v>
      </c>
      <c r="F1168" s="74">
        <v>121.8</v>
      </c>
      <c r="L1168" s="75"/>
    </row>
    <row r="1169" s="55" customFormat="1" ht="17" customHeight="1" spans="1:12">
      <c r="A1169" s="69">
        <v>1162</v>
      </c>
      <c r="B1169" s="70" t="s">
        <v>754</v>
      </c>
      <c r="C1169" s="71" t="s">
        <v>1132</v>
      </c>
      <c r="D1169" s="72">
        <v>2</v>
      </c>
      <c r="E1169" s="73">
        <f t="shared" si="18"/>
        <v>60.9</v>
      </c>
      <c r="F1169" s="74">
        <v>121.8</v>
      </c>
      <c r="L1169" s="75"/>
    </row>
    <row r="1170" s="55" customFormat="1" ht="17" customHeight="1" spans="1:12">
      <c r="A1170" s="69">
        <v>1163</v>
      </c>
      <c r="B1170" s="70" t="s">
        <v>754</v>
      </c>
      <c r="C1170" s="71" t="s">
        <v>1133</v>
      </c>
      <c r="D1170" s="72">
        <v>1.2</v>
      </c>
      <c r="E1170" s="73">
        <f t="shared" si="18"/>
        <v>60.9</v>
      </c>
      <c r="F1170" s="74">
        <v>73.08</v>
      </c>
      <c r="L1170" s="75"/>
    </row>
    <row r="1171" s="55" customFormat="1" ht="17" customHeight="1" spans="1:12">
      <c r="A1171" s="69">
        <v>1164</v>
      </c>
      <c r="B1171" s="70" t="s">
        <v>754</v>
      </c>
      <c r="C1171" s="71" t="s">
        <v>1134</v>
      </c>
      <c r="D1171" s="72">
        <v>3</v>
      </c>
      <c r="E1171" s="73">
        <f t="shared" si="18"/>
        <v>60.9</v>
      </c>
      <c r="F1171" s="74">
        <v>182.7</v>
      </c>
      <c r="L1171" s="75"/>
    </row>
    <row r="1172" s="55" customFormat="1" ht="17" customHeight="1" spans="1:12">
      <c r="A1172" s="69">
        <v>1165</v>
      </c>
      <c r="B1172" s="70" t="s">
        <v>754</v>
      </c>
      <c r="C1172" s="71" t="s">
        <v>1135</v>
      </c>
      <c r="D1172" s="72">
        <v>3.6</v>
      </c>
      <c r="E1172" s="73">
        <f t="shared" si="18"/>
        <v>60.9</v>
      </c>
      <c r="F1172" s="74">
        <v>219.24</v>
      </c>
      <c r="L1172" s="75"/>
    </row>
    <row r="1173" s="55" customFormat="1" ht="17" customHeight="1" spans="1:12">
      <c r="A1173" s="69">
        <v>1166</v>
      </c>
      <c r="B1173" s="70" t="s">
        <v>754</v>
      </c>
      <c r="C1173" s="71" t="s">
        <v>1136</v>
      </c>
      <c r="D1173" s="72">
        <v>2.4</v>
      </c>
      <c r="E1173" s="73">
        <f t="shared" si="18"/>
        <v>60.9</v>
      </c>
      <c r="F1173" s="74">
        <v>146.16</v>
      </c>
      <c r="L1173" s="75"/>
    </row>
    <row r="1174" s="55" customFormat="1" ht="17" customHeight="1" spans="1:12">
      <c r="A1174" s="69">
        <v>1167</v>
      </c>
      <c r="B1174" s="70" t="s">
        <v>754</v>
      </c>
      <c r="C1174" s="71" t="s">
        <v>1137</v>
      </c>
      <c r="D1174" s="72">
        <v>1.6</v>
      </c>
      <c r="E1174" s="73">
        <f t="shared" si="18"/>
        <v>60.9</v>
      </c>
      <c r="F1174" s="74">
        <v>97.44</v>
      </c>
      <c r="L1174" s="75"/>
    </row>
    <row r="1175" s="55" customFormat="1" ht="17" customHeight="1" spans="1:12">
      <c r="A1175" s="69">
        <v>1168</v>
      </c>
      <c r="B1175" s="70" t="s">
        <v>754</v>
      </c>
      <c r="C1175" s="71" t="s">
        <v>1138</v>
      </c>
      <c r="D1175" s="72">
        <v>2</v>
      </c>
      <c r="E1175" s="73">
        <f t="shared" si="18"/>
        <v>60.9</v>
      </c>
      <c r="F1175" s="74">
        <v>121.8</v>
      </c>
      <c r="L1175" s="75"/>
    </row>
    <row r="1176" s="55" customFormat="1" ht="17" customHeight="1" spans="1:12">
      <c r="A1176" s="69">
        <v>1169</v>
      </c>
      <c r="B1176" s="70" t="s">
        <v>754</v>
      </c>
      <c r="C1176" s="71" t="s">
        <v>1139</v>
      </c>
      <c r="D1176" s="72">
        <v>1.2</v>
      </c>
      <c r="E1176" s="73">
        <f t="shared" si="18"/>
        <v>60.9</v>
      </c>
      <c r="F1176" s="74">
        <v>73.08</v>
      </c>
      <c r="L1176" s="75"/>
    </row>
    <row r="1177" s="55" customFormat="1" ht="17" customHeight="1" spans="1:12">
      <c r="A1177" s="69">
        <v>1170</v>
      </c>
      <c r="B1177" s="70" t="s">
        <v>754</v>
      </c>
      <c r="C1177" s="71" t="s">
        <v>1140</v>
      </c>
      <c r="D1177" s="72">
        <v>2.6</v>
      </c>
      <c r="E1177" s="73">
        <f t="shared" si="18"/>
        <v>60.9</v>
      </c>
      <c r="F1177" s="74">
        <v>158.34</v>
      </c>
      <c r="L1177" s="75"/>
    </row>
    <row r="1178" s="55" customFormat="1" ht="17" customHeight="1" spans="1:12">
      <c r="A1178" s="69">
        <v>1171</v>
      </c>
      <c r="B1178" s="70" t="s">
        <v>754</v>
      </c>
      <c r="C1178" s="71" t="s">
        <v>1141</v>
      </c>
      <c r="D1178" s="72">
        <v>2.64</v>
      </c>
      <c r="E1178" s="73">
        <f t="shared" si="18"/>
        <v>60.9</v>
      </c>
      <c r="F1178" s="74">
        <v>160.78</v>
      </c>
      <c r="L1178" s="75"/>
    </row>
    <row r="1179" s="55" customFormat="1" ht="17" customHeight="1" spans="1:12">
      <c r="A1179" s="69">
        <v>1172</v>
      </c>
      <c r="B1179" s="70" t="s">
        <v>754</v>
      </c>
      <c r="C1179" s="71" t="s">
        <v>1142</v>
      </c>
      <c r="D1179" s="72">
        <v>3.2</v>
      </c>
      <c r="E1179" s="73">
        <f t="shared" si="18"/>
        <v>60.9</v>
      </c>
      <c r="F1179" s="74">
        <v>194.88</v>
      </c>
      <c r="L1179" s="75"/>
    </row>
    <row r="1180" s="55" customFormat="1" ht="17" customHeight="1" spans="1:12">
      <c r="A1180" s="69">
        <v>1173</v>
      </c>
      <c r="B1180" s="70" t="s">
        <v>754</v>
      </c>
      <c r="C1180" s="71" t="s">
        <v>1143</v>
      </c>
      <c r="D1180" s="72">
        <v>2.52</v>
      </c>
      <c r="E1180" s="73">
        <f t="shared" si="18"/>
        <v>60.9</v>
      </c>
      <c r="F1180" s="74">
        <v>153.47</v>
      </c>
      <c r="L1180" s="75"/>
    </row>
    <row r="1181" s="55" customFormat="1" ht="17" customHeight="1" spans="1:12">
      <c r="A1181" s="69">
        <v>1174</v>
      </c>
      <c r="B1181" s="70" t="s">
        <v>754</v>
      </c>
      <c r="C1181" s="71" t="s">
        <v>1144</v>
      </c>
      <c r="D1181" s="72">
        <v>2.64</v>
      </c>
      <c r="E1181" s="73">
        <f t="shared" si="18"/>
        <v>60.9</v>
      </c>
      <c r="F1181" s="74">
        <v>160.78</v>
      </c>
      <c r="L1181" s="75"/>
    </row>
    <row r="1182" s="55" customFormat="1" ht="17" customHeight="1" spans="1:12">
      <c r="A1182" s="69">
        <v>1175</v>
      </c>
      <c r="B1182" s="70" t="s">
        <v>754</v>
      </c>
      <c r="C1182" s="71" t="s">
        <v>1145</v>
      </c>
      <c r="D1182" s="72">
        <v>0.78</v>
      </c>
      <c r="E1182" s="73">
        <f t="shared" si="18"/>
        <v>60.9</v>
      </c>
      <c r="F1182" s="74">
        <v>47.5</v>
      </c>
      <c r="L1182" s="75"/>
    </row>
    <row r="1183" s="55" customFormat="1" ht="17" customHeight="1" spans="1:12">
      <c r="A1183" s="69">
        <v>1176</v>
      </c>
      <c r="B1183" s="70" t="s">
        <v>754</v>
      </c>
      <c r="C1183" s="71" t="s">
        <v>1146</v>
      </c>
      <c r="D1183" s="72">
        <v>1.82</v>
      </c>
      <c r="E1183" s="73">
        <f t="shared" si="18"/>
        <v>60.9</v>
      </c>
      <c r="F1183" s="74">
        <v>110.84</v>
      </c>
      <c r="L1183" s="75"/>
    </row>
    <row r="1184" s="55" customFormat="1" ht="17" customHeight="1" spans="1:12">
      <c r="A1184" s="69">
        <v>1177</v>
      </c>
      <c r="B1184" s="70" t="s">
        <v>754</v>
      </c>
      <c r="C1184" s="71" t="s">
        <v>1147</v>
      </c>
      <c r="D1184" s="72">
        <v>4</v>
      </c>
      <c r="E1184" s="73">
        <f t="shared" si="18"/>
        <v>60.9</v>
      </c>
      <c r="F1184" s="74">
        <v>243.6</v>
      </c>
      <c r="L1184" s="75"/>
    </row>
    <row r="1185" s="55" customFormat="1" ht="17" customHeight="1" spans="1:12">
      <c r="A1185" s="69">
        <v>1178</v>
      </c>
      <c r="B1185" s="70" t="s">
        <v>754</v>
      </c>
      <c r="C1185" s="71" t="s">
        <v>1148</v>
      </c>
      <c r="D1185" s="72">
        <v>3.8</v>
      </c>
      <c r="E1185" s="73">
        <f t="shared" si="18"/>
        <v>60.9</v>
      </c>
      <c r="F1185" s="74">
        <v>231.42</v>
      </c>
      <c r="L1185" s="75"/>
    </row>
    <row r="1186" s="55" customFormat="1" ht="17" customHeight="1" spans="1:12">
      <c r="A1186" s="69">
        <v>1179</v>
      </c>
      <c r="B1186" s="70" t="s">
        <v>754</v>
      </c>
      <c r="C1186" s="71" t="s">
        <v>1149</v>
      </c>
      <c r="D1186" s="72">
        <v>2.2</v>
      </c>
      <c r="E1186" s="73">
        <f t="shared" si="18"/>
        <v>60.9</v>
      </c>
      <c r="F1186" s="74">
        <v>133.98</v>
      </c>
      <c r="L1186" s="75"/>
    </row>
    <row r="1187" s="55" customFormat="1" ht="17" customHeight="1" spans="1:12">
      <c r="A1187" s="69">
        <v>1180</v>
      </c>
      <c r="B1187" s="70" t="s">
        <v>754</v>
      </c>
      <c r="C1187" s="71" t="s">
        <v>1150</v>
      </c>
      <c r="D1187" s="72">
        <v>3</v>
      </c>
      <c r="E1187" s="73">
        <f t="shared" si="18"/>
        <v>60.9</v>
      </c>
      <c r="F1187" s="74">
        <v>182.7</v>
      </c>
      <c r="L1187" s="75"/>
    </row>
    <row r="1188" s="55" customFormat="1" ht="17" customHeight="1" spans="1:12">
      <c r="A1188" s="69">
        <v>1181</v>
      </c>
      <c r="B1188" s="70" t="s">
        <v>754</v>
      </c>
      <c r="C1188" s="71" t="s">
        <v>1151</v>
      </c>
      <c r="D1188" s="72">
        <v>4.24</v>
      </c>
      <c r="E1188" s="73">
        <f t="shared" si="18"/>
        <v>60.9</v>
      </c>
      <c r="F1188" s="74">
        <v>258.22</v>
      </c>
      <c r="L1188" s="75"/>
    </row>
    <row r="1189" s="55" customFormat="1" ht="17" customHeight="1" spans="1:12">
      <c r="A1189" s="69">
        <v>1182</v>
      </c>
      <c r="B1189" s="70" t="s">
        <v>754</v>
      </c>
      <c r="C1189" s="71" t="s">
        <v>1152</v>
      </c>
      <c r="D1189" s="72">
        <v>4.12</v>
      </c>
      <c r="E1189" s="73">
        <f t="shared" si="18"/>
        <v>60.9</v>
      </c>
      <c r="F1189" s="74">
        <v>250.91</v>
      </c>
      <c r="L1189" s="75"/>
    </row>
    <row r="1190" s="55" customFormat="1" ht="17" customHeight="1" spans="1:12">
      <c r="A1190" s="69">
        <v>1183</v>
      </c>
      <c r="B1190" s="70" t="s">
        <v>754</v>
      </c>
      <c r="C1190" s="71" t="s">
        <v>1153</v>
      </c>
      <c r="D1190" s="72">
        <v>3.22</v>
      </c>
      <c r="E1190" s="73">
        <f t="shared" si="18"/>
        <v>60.9</v>
      </c>
      <c r="F1190" s="74">
        <v>196.1</v>
      </c>
      <c r="L1190" s="75"/>
    </row>
    <row r="1191" s="55" customFormat="1" ht="17" customHeight="1" spans="1:12">
      <c r="A1191" s="69">
        <v>1184</v>
      </c>
      <c r="B1191" s="70" t="s">
        <v>754</v>
      </c>
      <c r="C1191" s="71" t="s">
        <v>1154</v>
      </c>
      <c r="D1191" s="72">
        <v>4.38</v>
      </c>
      <c r="E1191" s="73">
        <f t="shared" si="18"/>
        <v>60.9</v>
      </c>
      <c r="F1191" s="74">
        <v>266.74</v>
      </c>
      <c r="L1191" s="75"/>
    </row>
    <row r="1192" s="55" customFormat="1" ht="17" customHeight="1" spans="1:12">
      <c r="A1192" s="69">
        <v>1185</v>
      </c>
      <c r="B1192" s="70" t="s">
        <v>754</v>
      </c>
      <c r="C1192" s="71" t="s">
        <v>1155</v>
      </c>
      <c r="D1192" s="72">
        <v>3.18</v>
      </c>
      <c r="E1192" s="73">
        <f t="shared" si="18"/>
        <v>60.9</v>
      </c>
      <c r="F1192" s="74">
        <v>193.66</v>
      </c>
      <c r="L1192" s="75"/>
    </row>
    <row r="1193" s="55" customFormat="1" ht="17" customHeight="1" spans="1:12">
      <c r="A1193" s="69">
        <v>1186</v>
      </c>
      <c r="B1193" s="70" t="s">
        <v>754</v>
      </c>
      <c r="C1193" s="71" t="s">
        <v>1156</v>
      </c>
      <c r="D1193" s="72">
        <v>1.66</v>
      </c>
      <c r="E1193" s="73">
        <f t="shared" si="18"/>
        <v>60.9</v>
      </c>
      <c r="F1193" s="74">
        <v>101.09</v>
      </c>
      <c r="L1193" s="75"/>
    </row>
    <row r="1194" s="55" customFormat="1" ht="17" customHeight="1" spans="1:12">
      <c r="A1194" s="69">
        <v>1187</v>
      </c>
      <c r="B1194" s="70" t="s">
        <v>754</v>
      </c>
      <c r="C1194" s="71" t="s">
        <v>1157</v>
      </c>
      <c r="D1194" s="72">
        <v>3.22</v>
      </c>
      <c r="E1194" s="73">
        <f t="shared" si="18"/>
        <v>60.9</v>
      </c>
      <c r="F1194" s="74">
        <v>196.1</v>
      </c>
      <c r="L1194" s="75"/>
    </row>
    <row r="1195" s="55" customFormat="1" ht="17" customHeight="1" spans="1:12">
      <c r="A1195" s="69">
        <v>1188</v>
      </c>
      <c r="B1195" s="70" t="s">
        <v>754</v>
      </c>
      <c r="C1195" s="71" t="s">
        <v>1158</v>
      </c>
      <c r="D1195" s="72">
        <v>2</v>
      </c>
      <c r="E1195" s="73">
        <f t="shared" si="18"/>
        <v>60.9</v>
      </c>
      <c r="F1195" s="74">
        <v>121.8</v>
      </c>
      <c r="L1195" s="75"/>
    </row>
    <row r="1196" s="55" customFormat="1" ht="17" customHeight="1" spans="1:12">
      <c r="A1196" s="69">
        <v>1189</v>
      </c>
      <c r="B1196" s="70" t="s">
        <v>754</v>
      </c>
      <c r="C1196" s="71" t="s">
        <v>1159</v>
      </c>
      <c r="D1196" s="72">
        <v>3.08</v>
      </c>
      <c r="E1196" s="73">
        <f t="shared" si="18"/>
        <v>60.9</v>
      </c>
      <c r="F1196" s="74">
        <v>187.57</v>
      </c>
      <c r="L1196" s="75"/>
    </row>
    <row r="1197" s="55" customFormat="1" ht="17" customHeight="1" spans="1:12">
      <c r="A1197" s="69">
        <v>1190</v>
      </c>
      <c r="B1197" s="70" t="s">
        <v>754</v>
      </c>
      <c r="C1197" s="71" t="s">
        <v>1160</v>
      </c>
      <c r="D1197" s="72">
        <v>4.82</v>
      </c>
      <c r="E1197" s="73">
        <f t="shared" si="18"/>
        <v>60.9</v>
      </c>
      <c r="F1197" s="74">
        <v>293.54</v>
      </c>
      <c r="L1197" s="75"/>
    </row>
    <row r="1198" s="55" customFormat="1" ht="17" customHeight="1" spans="1:12">
      <c r="A1198" s="69">
        <v>1191</v>
      </c>
      <c r="B1198" s="70" t="s">
        <v>754</v>
      </c>
      <c r="C1198" s="71" t="s">
        <v>1161</v>
      </c>
      <c r="D1198" s="72">
        <v>3.48</v>
      </c>
      <c r="E1198" s="73">
        <f t="shared" si="18"/>
        <v>60.9</v>
      </c>
      <c r="F1198" s="74">
        <v>211.93</v>
      </c>
      <c r="L1198" s="75"/>
    </row>
    <row r="1199" s="55" customFormat="1" ht="17" customHeight="1" spans="1:12">
      <c r="A1199" s="69">
        <v>1192</v>
      </c>
      <c r="B1199" s="70" t="s">
        <v>754</v>
      </c>
      <c r="C1199" s="71" t="s">
        <v>1162</v>
      </c>
      <c r="D1199" s="72">
        <v>2.7</v>
      </c>
      <c r="E1199" s="73">
        <f t="shared" si="18"/>
        <v>60.9</v>
      </c>
      <c r="F1199" s="74">
        <v>164.43</v>
      </c>
      <c r="L1199" s="75"/>
    </row>
    <row r="1200" s="55" customFormat="1" ht="17" customHeight="1" spans="1:12">
      <c r="A1200" s="69">
        <v>1193</v>
      </c>
      <c r="B1200" s="70" t="s">
        <v>754</v>
      </c>
      <c r="C1200" s="71" t="s">
        <v>1163</v>
      </c>
      <c r="D1200" s="72">
        <v>3.66</v>
      </c>
      <c r="E1200" s="73">
        <f t="shared" si="18"/>
        <v>60.9</v>
      </c>
      <c r="F1200" s="74">
        <v>222.89</v>
      </c>
      <c r="L1200" s="75"/>
    </row>
    <row r="1201" s="55" customFormat="1" ht="17" customHeight="1" spans="1:12">
      <c r="A1201" s="69">
        <v>1194</v>
      </c>
      <c r="B1201" s="70" t="s">
        <v>754</v>
      </c>
      <c r="C1201" s="71" t="s">
        <v>1164</v>
      </c>
      <c r="D1201" s="72">
        <v>1.62</v>
      </c>
      <c r="E1201" s="73">
        <f t="shared" si="18"/>
        <v>60.9</v>
      </c>
      <c r="F1201" s="74">
        <v>98.66</v>
      </c>
      <c r="L1201" s="75"/>
    </row>
    <row r="1202" s="55" customFormat="1" ht="17" customHeight="1" spans="1:12">
      <c r="A1202" s="69">
        <v>1195</v>
      </c>
      <c r="B1202" s="70" t="s">
        <v>754</v>
      </c>
      <c r="C1202" s="71" t="s">
        <v>1165</v>
      </c>
      <c r="D1202" s="72">
        <v>2.46</v>
      </c>
      <c r="E1202" s="73">
        <f t="shared" si="18"/>
        <v>60.9</v>
      </c>
      <c r="F1202" s="74">
        <v>149.81</v>
      </c>
      <c r="L1202" s="75"/>
    </row>
    <row r="1203" s="55" customFormat="1" ht="17" customHeight="1" spans="1:12">
      <c r="A1203" s="69">
        <v>1196</v>
      </c>
      <c r="B1203" s="70" t="s">
        <v>754</v>
      </c>
      <c r="C1203" s="71" t="s">
        <v>1166</v>
      </c>
      <c r="D1203" s="72">
        <v>2.94</v>
      </c>
      <c r="E1203" s="73">
        <f t="shared" si="18"/>
        <v>60.9</v>
      </c>
      <c r="F1203" s="74">
        <v>179.05</v>
      </c>
      <c r="L1203" s="75"/>
    </row>
    <row r="1204" s="55" customFormat="1" ht="17" customHeight="1" spans="1:12">
      <c r="A1204" s="69">
        <v>1197</v>
      </c>
      <c r="B1204" s="70" t="s">
        <v>754</v>
      </c>
      <c r="C1204" s="71" t="s">
        <v>1167</v>
      </c>
      <c r="D1204" s="72">
        <v>3.3</v>
      </c>
      <c r="E1204" s="73">
        <f t="shared" si="18"/>
        <v>60.9</v>
      </c>
      <c r="F1204" s="74">
        <v>200.97</v>
      </c>
      <c r="L1204" s="75"/>
    </row>
    <row r="1205" s="55" customFormat="1" ht="17" customHeight="1" spans="1:12">
      <c r="A1205" s="69">
        <v>1198</v>
      </c>
      <c r="B1205" s="70" t="s">
        <v>754</v>
      </c>
      <c r="C1205" s="71" t="s">
        <v>1168</v>
      </c>
      <c r="D1205" s="72">
        <v>2.94</v>
      </c>
      <c r="E1205" s="73">
        <f t="shared" si="18"/>
        <v>60.9</v>
      </c>
      <c r="F1205" s="74">
        <v>179.05</v>
      </c>
      <c r="L1205" s="75"/>
    </row>
    <row r="1206" s="55" customFormat="1" ht="17" customHeight="1" spans="1:12">
      <c r="A1206" s="69">
        <v>1199</v>
      </c>
      <c r="B1206" s="70" t="s">
        <v>754</v>
      </c>
      <c r="C1206" s="71" t="s">
        <v>1169</v>
      </c>
      <c r="D1206" s="72">
        <v>2.8</v>
      </c>
      <c r="E1206" s="73">
        <f t="shared" si="18"/>
        <v>60.9</v>
      </c>
      <c r="F1206" s="74">
        <v>170.52</v>
      </c>
      <c r="L1206" s="75"/>
    </row>
    <row r="1207" s="55" customFormat="1" ht="17" customHeight="1" spans="1:12">
      <c r="A1207" s="69">
        <v>1200</v>
      </c>
      <c r="B1207" s="70" t="s">
        <v>754</v>
      </c>
      <c r="C1207" s="71" t="s">
        <v>938</v>
      </c>
      <c r="D1207" s="72">
        <v>2.22</v>
      </c>
      <c r="E1207" s="73">
        <f t="shared" si="18"/>
        <v>60.9</v>
      </c>
      <c r="F1207" s="74">
        <v>135.2</v>
      </c>
      <c r="L1207" s="75"/>
    </row>
    <row r="1208" s="55" customFormat="1" ht="17" customHeight="1" spans="1:12">
      <c r="A1208" s="69">
        <v>1201</v>
      </c>
      <c r="B1208" s="70" t="s">
        <v>754</v>
      </c>
      <c r="C1208" s="71" t="s">
        <v>1170</v>
      </c>
      <c r="D1208" s="72">
        <v>2.8</v>
      </c>
      <c r="E1208" s="73">
        <f t="shared" si="18"/>
        <v>60.9</v>
      </c>
      <c r="F1208" s="74">
        <v>170.52</v>
      </c>
      <c r="L1208" s="75"/>
    </row>
    <row r="1209" s="55" customFormat="1" ht="17" customHeight="1" spans="1:12">
      <c r="A1209" s="69">
        <v>1202</v>
      </c>
      <c r="B1209" s="70" t="s">
        <v>754</v>
      </c>
      <c r="C1209" s="71" t="s">
        <v>1171</v>
      </c>
      <c r="D1209" s="72">
        <v>2.9</v>
      </c>
      <c r="E1209" s="73">
        <f t="shared" si="18"/>
        <v>60.9</v>
      </c>
      <c r="F1209" s="74">
        <v>176.61</v>
      </c>
      <c r="L1209" s="75"/>
    </row>
    <row r="1210" s="55" customFormat="1" ht="17" customHeight="1" spans="1:12">
      <c r="A1210" s="69">
        <v>1203</v>
      </c>
      <c r="B1210" s="70" t="s">
        <v>754</v>
      </c>
      <c r="C1210" s="71" t="s">
        <v>1172</v>
      </c>
      <c r="D1210" s="72">
        <v>1.62</v>
      </c>
      <c r="E1210" s="73">
        <f t="shared" si="18"/>
        <v>60.9</v>
      </c>
      <c r="F1210" s="74">
        <v>98.66</v>
      </c>
      <c r="L1210" s="75"/>
    </row>
    <row r="1211" s="55" customFormat="1" ht="17" customHeight="1" spans="1:12">
      <c r="A1211" s="69">
        <v>1204</v>
      </c>
      <c r="B1211" s="70" t="s">
        <v>754</v>
      </c>
      <c r="C1211" s="71" t="s">
        <v>1173</v>
      </c>
      <c r="D1211" s="72">
        <v>2.2</v>
      </c>
      <c r="E1211" s="73">
        <f t="shared" si="18"/>
        <v>60.9</v>
      </c>
      <c r="F1211" s="74">
        <v>133.98</v>
      </c>
      <c r="L1211" s="75"/>
    </row>
    <row r="1212" s="55" customFormat="1" ht="17" customHeight="1" spans="1:12">
      <c r="A1212" s="69">
        <v>1205</v>
      </c>
      <c r="B1212" s="70" t="s">
        <v>1174</v>
      </c>
      <c r="C1212" s="71" t="s">
        <v>1175</v>
      </c>
      <c r="D1212" s="72">
        <v>20</v>
      </c>
      <c r="E1212" s="73">
        <f t="shared" si="18"/>
        <v>60.9</v>
      </c>
      <c r="F1212" s="74">
        <v>1218</v>
      </c>
      <c r="L1212" s="75"/>
    </row>
    <row r="1213" s="55" customFormat="1" ht="17" customHeight="1" spans="1:12">
      <c r="A1213" s="69">
        <v>1206</v>
      </c>
      <c r="B1213" s="70" t="s">
        <v>1174</v>
      </c>
      <c r="C1213" s="71" t="s">
        <v>1176</v>
      </c>
      <c r="D1213" s="72">
        <v>6.62</v>
      </c>
      <c r="E1213" s="73">
        <f t="shared" si="18"/>
        <v>60.9</v>
      </c>
      <c r="F1213" s="74">
        <v>403.16</v>
      </c>
      <c r="L1213" s="75"/>
    </row>
    <row r="1214" s="55" customFormat="1" ht="17" customHeight="1" spans="1:12">
      <c r="A1214" s="69">
        <v>1207</v>
      </c>
      <c r="B1214" s="70" t="s">
        <v>1174</v>
      </c>
      <c r="C1214" s="71" t="s">
        <v>1177</v>
      </c>
      <c r="D1214" s="72">
        <v>8.84</v>
      </c>
      <c r="E1214" s="73">
        <f t="shared" si="18"/>
        <v>60.9</v>
      </c>
      <c r="F1214" s="74">
        <v>538.36</v>
      </c>
      <c r="L1214" s="75"/>
    </row>
    <row r="1215" s="55" customFormat="1" ht="17" customHeight="1" spans="1:12">
      <c r="A1215" s="69">
        <v>1208</v>
      </c>
      <c r="B1215" s="70" t="s">
        <v>1174</v>
      </c>
      <c r="C1215" s="71" t="s">
        <v>1178</v>
      </c>
      <c r="D1215" s="72">
        <v>4.26</v>
      </c>
      <c r="E1215" s="73">
        <f t="shared" si="18"/>
        <v>60.9</v>
      </c>
      <c r="F1215" s="74">
        <v>259.43</v>
      </c>
      <c r="L1215" s="75"/>
    </row>
    <row r="1216" s="55" customFormat="1" ht="17" customHeight="1" spans="1:12">
      <c r="A1216" s="69">
        <v>1209</v>
      </c>
      <c r="B1216" s="70" t="s">
        <v>1174</v>
      </c>
      <c r="C1216" s="71" t="s">
        <v>1179</v>
      </c>
      <c r="D1216" s="72">
        <v>0.5</v>
      </c>
      <c r="E1216" s="73">
        <f t="shared" si="18"/>
        <v>60.9</v>
      </c>
      <c r="F1216" s="74">
        <v>30.45</v>
      </c>
      <c r="L1216" s="75"/>
    </row>
    <row r="1217" s="55" customFormat="1" ht="17" customHeight="1" spans="1:12">
      <c r="A1217" s="69">
        <v>1210</v>
      </c>
      <c r="B1217" s="70" t="s">
        <v>1174</v>
      </c>
      <c r="C1217" s="71" t="s">
        <v>1180</v>
      </c>
      <c r="D1217" s="72">
        <v>1.5</v>
      </c>
      <c r="E1217" s="73">
        <f t="shared" si="18"/>
        <v>60.9</v>
      </c>
      <c r="F1217" s="74">
        <v>91.35</v>
      </c>
      <c r="L1217" s="75"/>
    </row>
    <row r="1218" s="55" customFormat="1" ht="17" customHeight="1" spans="1:12">
      <c r="A1218" s="69">
        <v>1211</v>
      </c>
      <c r="B1218" s="70" t="s">
        <v>1174</v>
      </c>
      <c r="C1218" s="71" t="s">
        <v>1181</v>
      </c>
      <c r="D1218" s="72">
        <v>1.5</v>
      </c>
      <c r="E1218" s="73">
        <f t="shared" si="18"/>
        <v>60.9</v>
      </c>
      <c r="F1218" s="74">
        <v>91.35</v>
      </c>
      <c r="L1218" s="75"/>
    </row>
    <row r="1219" s="55" customFormat="1" ht="17" customHeight="1" spans="1:12">
      <c r="A1219" s="69">
        <v>1212</v>
      </c>
      <c r="B1219" s="70" t="s">
        <v>1182</v>
      </c>
      <c r="C1219" s="78" t="s">
        <v>1183</v>
      </c>
      <c r="D1219" s="72">
        <v>2.6</v>
      </c>
      <c r="E1219" s="73">
        <f t="shared" si="18"/>
        <v>60.9</v>
      </c>
      <c r="F1219" s="74">
        <v>158.34</v>
      </c>
      <c r="L1219" s="75"/>
    </row>
    <row r="1220" s="55" customFormat="1" ht="17" customHeight="1" spans="1:12">
      <c r="A1220" s="69">
        <v>1213</v>
      </c>
      <c r="B1220" s="70" t="s">
        <v>1182</v>
      </c>
      <c r="C1220" s="78" t="s">
        <v>1184</v>
      </c>
      <c r="D1220" s="72">
        <v>2.2</v>
      </c>
      <c r="E1220" s="73">
        <f t="shared" si="18"/>
        <v>60.9</v>
      </c>
      <c r="F1220" s="74">
        <v>133.98</v>
      </c>
      <c r="L1220" s="75"/>
    </row>
    <row r="1221" s="55" customFormat="1" ht="17" customHeight="1" spans="1:12">
      <c r="A1221" s="69">
        <v>1214</v>
      </c>
      <c r="B1221" s="70" t="s">
        <v>1182</v>
      </c>
      <c r="C1221" s="78" t="s">
        <v>1185</v>
      </c>
      <c r="D1221" s="72">
        <v>5</v>
      </c>
      <c r="E1221" s="73">
        <f t="shared" si="18"/>
        <v>60.9</v>
      </c>
      <c r="F1221" s="74">
        <v>304.5</v>
      </c>
      <c r="L1221" s="75"/>
    </row>
    <row r="1222" s="55" customFormat="1" ht="17" customHeight="1" spans="1:12">
      <c r="A1222" s="69">
        <v>1215</v>
      </c>
      <c r="B1222" s="70" t="s">
        <v>1182</v>
      </c>
      <c r="C1222" s="78" t="s">
        <v>1186</v>
      </c>
      <c r="D1222" s="72">
        <v>5</v>
      </c>
      <c r="E1222" s="73">
        <f t="shared" si="18"/>
        <v>60.9</v>
      </c>
      <c r="F1222" s="74">
        <v>304.5</v>
      </c>
      <c r="L1222" s="75"/>
    </row>
    <row r="1223" s="55" customFormat="1" ht="17" customHeight="1" spans="1:12">
      <c r="A1223" s="69">
        <v>1216</v>
      </c>
      <c r="B1223" s="70" t="s">
        <v>1182</v>
      </c>
      <c r="C1223" s="78" t="s">
        <v>1187</v>
      </c>
      <c r="D1223" s="72">
        <v>6</v>
      </c>
      <c r="E1223" s="73">
        <f t="shared" si="18"/>
        <v>60.9</v>
      </c>
      <c r="F1223" s="74">
        <v>365.4</v>
      </c>
      <c r="L1223" s="75"/>
    </row>
    <row r="1224" s="55" customFormat="1" ht="17" customHeight="1" spans="1:12">
      <c r="A1224" s="69">
        <v>1217</v>
      </c>
      <c r="B1224" s="70" t="s">
        <v>1182</v>
      </c>
      <c r="C1224" s="78" t="s">
        <v>1188</v>
      </c>
      <c r="D1224" s="72">
        <v>4.4</v>
      </c>
      <c r="E1224" s="73">
        <f t="shared" si="18"/>
        <v>60.9</v>
      </c>
      <c r="F1224" s="74">
        <v>267.96</v>
      </c>
      <c r="L1224" s="75"/>
    </row>
    <row r="1225" s="55" customFormat="1" ht="17" customHeight="1" spans="1:12">
      <c r="A1225" s="69">
        <v>1218</v>
      </c>
      <c r="B1225" s="70" t="s">
        <v>1182</v>
      </c>
      <c r="C1225" s="78" t="s">
        <v>1189</v>
      </c>
      <c r="D1225" s="72">
        <v>2.4</v>
      </c>
      <c r="E1225" s="73">
        <f t="shared" ref="E1225:E1288" si="19">E1224</f>
        <v>60.9</v>
      </c>
      <c r="F1225" s="74">
        <v>146.16</v>
      </c>
      <c r="L1225" s="75"/>
    </row>
    <row r="1226" s="55" customFormat="1" ht="17" customHeight="1" spans="1:12">
      <c r="A1226" s="69">
        <v>1219</v>
      </c>
      <c r="B1226" s="70" t="s">
        <v>1182</v>
      </c>
      <c r="C1226" s="78" t="s">
        <v>1190</v>
      </c>
      <c r="D1226" s="72">
        <v>2.4</v>
      </c>
      <c r="E1226" s="73">
        <f t="shared" si="19"/>
        <v>60.9</v>
      </c>
      <c r="F1226" s="74">
        <v>146.16</v>
      </c>
      <c r="L1226" s="75"/>
    </row>
    <row r="1227" s="55" customFormat="1" ht="17" customHeight="1" spans="1:12">
      <c r="A1227" s="69">
        <v>1220</v>
      </c>
      <c r="B1227" s="70" t="s">
        <v>1182</v>
      </c>
      <c r="C1227" s="78" t="s">
        <v>1191</v>
      </c>
      <c r="D1227" s="72">
        <v>12.6</v>
      </c>
      <c r="E1227" s="73">
        <f t="shared" si="19"/>
        <v>60.9</v>
      </c>
      <c r="F1227" s="74">
        <v>767.34</v>
      </c>
      <c r="L1227" s="75"/>
    </row>
    <row r="1228" s="55" customFormat="1" ht="17" customHeight="1" spans="1:12">
      <c r="A1228" s="69">
        <v>1221</v>
      </c>
      <c r="B1228" s="70" t="s">
        <v>1182</v>
      </c>
      <c r="C1228" s="78" t="s">
        <v>1192</v>
      </c>
      <c r="D1228" s="72">
        <v>2.4</v>
      </c>
      <c r="E1228" s="73">
        <f t="shared" si="19"/>
        <v>60.9</v>
      </c>
      <c r="F1228" s="74">
        <v>146.16</v>
      </c>
      <c r="L1228" s="75"/>
    </row>
    <row r="1229" s="55" customFormat="1" ht="17" customHeight="1" spans="1:12">
      <c r="A1229" s="69">
        <v>1222</v>
      </c>
      <c r="B1229" s="70" t="s">
        <v>1182</v>
      </c>
      <c r="C1229" s="78" t="s">
        <v>1193</v>
      </c>
      <c r="D1229" s="72">
        <v>140</v>
      </c>
      <c r="E1229" s="73">
        <f t="shared" si="19"/>
        <v>60.9</v>
      </c>
      <c r="F1229" s="74">
        <v>8526</v>
      </c>
      <c r="L1229" s="75"/>
    </row>
    <row r="1230" s="55" customFormat="1" ht="17" customHeight="1" spans="1:12">
      <c r="A1230" s="69">
        <v>1223</v>
      </c>
      <c r="B1230" s="70" t="s">
        <v>1182</v>
      </c>
      <c r="C1230" s="78" t="s">
        <v>1194</v>
      </c>
      <c r="D1230" s="72">
        <v>3.8</v>
      </c>
      <c r="E1230" s="73">
        <f t="shared" si="19"/>
        <v>60.9</v>
      </c>
      <c r="F1230" s="74">
        <v>231.42</v>
      </c>
      <c r="L1230" s="75"/>
    </row>
    <row r="1231" s="55" customFormat="1" ht="17" customHeight="1" spans="1:12">
      <c r="A1231" s="69">
        <v>1224</v>
      </c>
      <c r="B1231" s="70" t="s">
        <v>1182</v>
      </c>
      <c r="C1231" s="78" t="s">
        <v>1195</v>
      </c>
      <c r="D1231" s="72">
        <v>5.2</v>
      </c>
      <c r="E1231" s="73">
        <f t="shared" si="19"/>
        <v>60.9</v>
      </c>
      <c r="F1231" s="74">
        <v>316.68</v>
      </c>
      <c r="L1231" s="75"/>
    </row>
    <row r="1232" s="55" customFormat="1" ht="17" customHeight="1" spans="1:12">
      <c r="A1232" s="69">
        <v>1225</v>
      </c>
      <c r="B1232" s="70" t="s">
        <v>1182</v>
      </c>
      <c r="C1232" s="78" t="s">
        <v>1196</v>
      </c>
      <c r="D1232" s="72">
        <v>5.6</v>
      </c>
      <c r="E1232" s="73">
        <f t="shared" si="19"/>
        <v>60.9</v>
      </c>
      <c r="F1232" s="74">
        <v>341.04</v>
      </c>
      <c r="L1232" s="75"/>
    </row>
    <row r="1233" s="55" customFormat="1" ht="17" customHeight="1" spans="1:12">
      <c r="A1233" s="69">
        <v>1226</v>
      </c>
      <c r="B1233" s="70" t="s">
        <v>1182</v>
      </c>
      <c r="C1233" s="78" t="s">
        <v>1197</v>
      </c>
      <c r="D1233" s="72">
        <v>20</v>
      </c>
      <c r="E1233" s="73">
        <f t="shared" si="19"/>
        <v>60.9</v>
      </c>
      <c r="F1233" s="74">
        <v>1218</v>
      </c>
      <c r="L1233" s="75"/>
    </row>
    <row r="1234" s="55" customFormat="1" ht="17" customHeight="1" spans="1:12">
      <c r="A1234" s="69">
        <v>1227</v>
      </c>
      <c r="B1234" s="70" t="s">
        <v>1182</v>
      </c>
      <c r="C1234" s="78" t="s">
        <v>1198</v>
      </c>
      <c r="D1234" s="72">
        <v>4.6</v>
      </c>
      <c r="E1234" s="73">
        <f t="shared" si="19"/>
        <v>60.9</v>
      </c>
      <c r="F1234" s="74">
        <v>280.14</v>
      </c>
      <c r="L1234" s="75"/>
    </row>
    <row r="1235" s="55" customFormat="1" ht="17" customHeight="1" spans="1:12">
      <c r="A1235" s="69">
        <v>1228</v>
      </c>
      <c r="B1235" s="70" t="s">
        <v>1182</v>
      </c>
      <c r="C1235" s="78" t="s">
        <v>1199</v>
      </c>
      <c r="D1235" s="72">
        <v>160</v>
      </c>
      <c r="E1235" s="73">
        <f t="shared" si="19"/>
        <v>60.9</v>
      </c>
      <c r="F1235" s="74">
        <v>9744</v>
      </c>
      <c r="L1235" s="75"/>
    </row>
    <row r="1236" s="55" customFormat="1" ht="17" customHeight="1" spans="1:12">
      <c r="A1236" s="69">
        <v>1229</v>
      </c>
      <c r="B1236" s="70" t="s">
        <v>1182</v>
      </c>
      <c r="C1236" s="78" t="s">
        <v>421</v>
      </c>
      <c r="D1236" s="72">
        <v>120</v>
      </c>
      <c r="E1236" s="73">
        <f t="shared" si="19"/>
        <v>60.9</v>
      </c>
      <c r="F1236" s="74">
        <v>7308</v>
      </c>
      <c r="L1236" s="75"/>
    </row>
    <row r="1237" s="55" customFormat="1" ht="17" customHeight="1" spans="1:12">
      <c r="A1237" s="69">
        <v>1230</v>
      </c>
      <c r="B1237" s="70" t="s">
        <v>1182</v>
      </c>
      <c r="C1237" s="78" t="s">
        <v>1200</v>
      </c>
      <c r="D1237" s="72">
        <v>3.2</v>
      </c>
      <c r="E1237" s="73">
        <f t="shared" si="19"/>
        <v>60.9</v>
      </c>
      <c r="F1237" s="74">
        <v>194.88</v>
      </c>
      <c r="L1237" s="75"/>
    </row>
    <row r="1238" s="55" customFormat="1" ht="17" customHeight="1" spans="1:12">
      <c r="A1238" s="69">
        <v>1231</v>
      </c>
      <c r="B1238" s="70" t="s">
        <v>1182</v>
      </c>
      <c r="C1238" s="78" t="s">
        <v>1201</v>
      </c>
      <c r="D1238" s="72">
        <v>3.8</v>
      </c>
      <c r="E1238" s="73">
        <f t="shared" si="19"/>
        <v>60.9</v>
      </c>
      <c r="F1238" s="74">
        <v>231.42</v>
      </c>
      <c r="L1238" s="75"/>
    </row>
    <row r="1239" s="55" customFormat="1" ht="17" customHeight="1" spans="1:12">
      <c r="A1239" s="69">
        <v>1232</v>
      </c>
      <c r="B1239" s="70" t="s">
        <v>1182</v>
      </c>
      <c r="C1239" s="78" t="s">
        <v>1202</v>
      </c>
      <c r="D1239" s="72">
        <v>118</v>
      </c>
      <c r="E1239" s="73">
        <f t="shared" si="19"/>
        <v>60.9</v>
      </c>
      <c r="F1239" s="74">
        <v>7186.2</v>
      </c>
      <c r="L1239" s="75"/>
    </row>
    <row r="1240" s="55" customFormat="1" ht="17" customHeight="1" spans="1:12">
      <c r="A1240" s="69">
        <v>1233</v>
      </c>
      <c r="B1240" s="70" t="s">
        <v>1182</v>
      </c>
      <c r="C1240" s="78" t="s">
        <v>1203</v>
      </c>
      <c r="D1240" s="72">
        <v>42</v>
      </c>
      <c r="E1240" s="73">
        <f t="shared" si="19"/>
        <v>60.9</v>
      </c>
      <c r="F1240" s="74">
        <v>2557.8</v>
      </c>
      <c r="L1240" s="75"/>
    </row>
    <row r="1241" s="55" customFormat="1" ht="17" customHeight="1" spans="1:12">
      <c r="A1241" s="69">
        <v>1234</v>
      </c>
      <c r="B1241" s="70" t="s">
        <v>1182</v>
      </c>
      <c r="C1241" s="78" t="s">
        <v>1204</v>
      </c>
      <c r="D1241" s="72">
        <v>3.2</v>
      </c>
      <c r="E1241" s="73">
        <f t="shared" si="19"/>
        <v>60.9</v>
      </c>
      <c r="F1241" s="74">
        <v>194.88</v>
      </c>
      <c r="L1241" s="75"/>
    </row>
    <row r="1242" s="55" customFormat="1" ht="17" customHeight="1" spans="1:12">
      <c r="A1242" s="69">
        <v>1235</v>
      </c>
      <c r="B1242" s="70" t="s">
        <v>1182</v>
      </c>
      <c r="C1242" s="78" t="s">
        <v>1205</v>
      </c>
      <c r="D1242" s="72">
        <v>6.4</v>
      </c>
      <c r="E1242" s="73">
        <f t="shared" si="19"/>
        <v>60.9</v>
      </c>
      <c r="F1242" s="74">
        <v>389.76</v>
      </c>
      <c r="L1242" s="75"/>
    </row>
    <row r="1243" s="55" customFormat="1" ht="17" customHeight="1" spans="1:12">
      <c r="A1243" s="69">
        <v>1236</v>
      </c>
      <c r="B1243" s="70" t="s">
        <v>1182</v>
      </c>
      <c r="C1243" s="78" t="s">
        <v>1206</v>
      </c>
      <c r="D1243" s="72">
        <v>4.2</v>
      </c>
      <c r="E1243" s="73">
        <f t="shared" si="19"/>
        <v>60.9</v>
      </c>
      <c r="F1243" s="74">
        <v>255.78</v>
      </c>
      <c r="L1243" s="75"/>
    </row>
    <row r="1244" s="55" customFormat="1" ht="17" customHeight="1" spans="1:12">
      <c r="A1244" s="69">
        <v>1237</v>
      </c>
      <c r="B1244" s="70" t="s">
        <v>1182</v>
      </c>
      <c r="C1244" s="78" t="s">
        <v>1207</v>
      </c>
      <c r="D1244" s="72">
        <v>5.4</v>
      </c>
      <c r="E1244" s="73">
        <f t="shared" si="19"/>
        <v>60.9</v>
      </c>
      <c r="F1244" s="74">
        <v>328.86</v>
      </c>
      <c r="L1244" s="75"/>
    </row>
    <row r="1245" s="55" customFormat="1" ht="17" customHeight="1" spans="1:12">
      <c r="A1245" s="69">
        <v>1238</v>
      </c>
      <c r="B1245" s="70" t="s">
        <v>1182</v>
      </c>
      <c r="C1245" s="78" t="s">
        <v>1208</v>
      </c>
      <c r="D1245" s="72">
        <v>4</v>
      </c>
      <c r="E1245" s="73">
        <f t="shared" si="19"/>
        <v>60.9</v>
      </c>
      <c r="F1245" s="74">
        <v>243.6</v>
      </c>
      <c r="L1245" s="75"/>
    </row>
    <row r="1246" s="55" customFormat="1" ht="17" customHeight="1" spans="1:12">
      <c r="A1246" s="69">
        <v>1239</v>
      </c>
      <c r="B1246" s="70" t="s">
        <v>1182</v>
      </c>
      <c r="C1246" s="78" t="s">
        <v>1209</v>
      </c>
      <c r="D1246" s="72">
        <v>5.4</v>
      </c>
      <c r="E1246" s="73">
        <f t="shared" si="19"/>
        <v>60.9</v>
      </c>
      <c r="F1246" s="74">
        <v>328.86</v>
      </c>
      <c r="L1246" s="75"/>
    </row>
    <row r="1247" s="55" customFormat="1" ht="17" customHeight="1" spans="1:12">
      <c r="A1247" s="69">
        <v>1240</v>
      </c>
      <c r="B1247" s="70" t="s">
        <v>1182</v>
      </c>
      <c r="C1247" s="78" t="s">
        <v>1210</v>
      </c>
      <c r="D1247" s="72">
        <v>6.8</v>
      </c>
      <c r="E1247" s="73">
        <f t="shared" si="19"/>
        <v>60.9</v>
      </c>
      <c r="F1247" s="74">
        <v>414.12</v>
      </c>
      <c r="L1247" s="75"/>
    </row>
    <row r="1248" s="55" customFormat="1" ht="17" customHeight="1" spans="1:12">
      <c r="A1248" s="69">
        <v>1241</v>
      </c>
      <c r="B1248" s="70" t="s">
        <v>1182</v>
      </c>
      <c r="C1248" s="78" t="s">
        <v>1211</v>
      </c>
      <c r="D1248" s="72">
        <v>3</v>
      </c>
      <c r="E1248" s="73">
        <f t="shared" si="19"/>
        <v>60.9</v>
      </c>
      <c r="F1248" s="74">
        <v>182.7</v>
      </c>
      <c r="L1248" s="75"/>
    </row>
    <row r="1249" s="55" customFormat="1" ht="17" customHeight="1" spans="1:12">
      <c r="A1249" s="69">
        <v>1242</v>
      </c>
      <c r="B1249" s="70" t="s">
        <v>1182</v>
      </c>
      <c r="C1249" s="78" t="s">
        <v>1212</v>
      </c>
      <c r="D1249" s="72">
        <v>11.2</v>
      </c>
      <c r="E1249" s="73">
        <f t="shared" si="19"/>
        <v>60.9</v>
      </c>
      <c r="F1249" s="74">
        <v>682.08</v>
      </c>
      <c r="L1249" s="75"/>
    </row>
    <row r="1250" s="55" customFormat="1" ht="17" customHeight="1" spans="1:12">
      <c r="A1250" s="69">
        <v>1243</v>
      </c>
      <c r="B1250" s="70" t="s">
        <v>1182</v>
      </c>
      <c r="C1250" s="78" t="s">
        <v>1213</v>
      </c>
      <c r="D1250" s="72">
        <v>3.4</v>
      </c>
      <c r="E1250" s="73">
        <f t="shared" si="19"/>
        <v>60.9</v>
      </c>
      <c r="F1250" s="74">
        <v>207.06</v>
      </c>
      <c r="L1250" s="75"/>
    </row>
    <row r="1251" s="55" customFormat="1" ht="17" customHeight="1" spans="1:12">
      <c r="A1251" s="69">
        <v>1244</v>
      </c>
      <c r="B1251" s="70" t="s">
        <v>1182</v>
      </c>
      <c r="C1251" s="78" t="s">
        <v>1214</v>
      </c>
      <c r="D1251" s="72">
        <v>4.8</v>
      </c>
      <c r="E1251" s="73">
        <f t="shared" si="19"/>
        <v>60.9</v>
      </c>
      <c r="F1251" s="74">
        <v>292.32</v>
      </c>
      <c r="L1251" s="75"/>
    </row>
    <row r="1252" s="55" customFormat="1" ht="17" customHeight="1" spans="1:12">
      <c r="A1252" s="69">
        <v>1245</v>
      </c>
      <c r="B1252" s="70" t="s">
        <v>1182</v>
      </c>
      <c r="C1252" s="78" t="s">
        <v>1215</v>
      </c>
      <c r="D1252" s="72">
        <v>9</v>
      </c>
      <c r="E1252" s="73">
        <f t="shared" si="19"/>
        <v>60.9</v>
      </c>
      <c r="F1252" s="74">
        <v>548.1</v>
      </c>
      <c r="L1252" s="75"/>
    </row>
    <row r="1253" s="55" customFormat="1" ht="17" customHeight="1" spans="1:12">
      <c r="A1253" s="69">
        <v>1246</v>
      </c>
      <c r="B1253" s="70" t="s">
        <v>1182</v>
      </c>
      <c r="C1253" s="78" t="s">
        <v>1216</v>
      </c>
      <c r="D1253" s="72">
        <v>4</v>
      </c>
      <c r="E1253" s="73">
        <f t="shared" si="19"/>
        <v>60.9</v>
      </c>
      <c r="F1253" s="74">
        <v>243.6</v>
      </c>
      <c r="L1253" s="75"/>
    </row>
    <row r="1254" s="55" customFormat="1" ht="17" customHeight="1" spans="1:12">
      <c r="A1254" s="69">
        <v>1247</v>
      </c>
      <c r="B1254" s="70" t="s">
        <v>1182</v>
      </c>
      <c r="C1254" s="78" t="s">
        <v>1217</v>
      </c>
      <c r="D1254" s="72">
        <v>6.2</v>
      </c>
      <c r="E1254" s="73">
        <f t="shared" si="19"/>
        <v>60.9</v>
      </c>
      <c r="F1254" s="74">
        <v>377.58</v>
      </c>
      <c r="L1254" s="75"/>
    </row>
    <row r="1255" s="55" customFormat="1" ht="17" customHeight="1" spans="1:12">
      <c r="A1255" s="69">
        <v>1248</v>
      </c>
      <c r="B1255" s="70" t="s">
        <v>1182</v>
      </c>
      <c r="C1255" s="78" t="s">
        <v>1218</v>
      </c>
      <c r="D1255" s="72">
        <v>1.2</v>
      </c>
      <c r="E1255" s="73">
        <f t="shared" si="19"/>
        <v>60.9</v>
      </c>
      <c r="F1255" s="74">
        <v>73.08</v>
      </c>
      <c r="L1255" s="75"/>
    </row>
    <row r="1256" s="55" customFormat="1" ht="17" customHeight="1" spans="1:12">
      <c r="A1256" s="69">
        <v>1249</v>
      </c>
      <c r="B1256" s="70" t="s">
        <v>1182</v>
      </c>
      <c r="C1256" s="78" t="s">
        <v>1219</v>
      </c>
      <c r="D1256" s="72">
        <v>43</v>
      </c>
      <c r="E1256" s="73">
        <f t="shared" si="19"/>
        <v>60.9</v>
      </c>
      <c r="F1256" s="74">
        <v>2618.7</v>
      </c>
      <c r="L1256" s="75"/>
    </row>
    <row r="1257" s="55" customFormat="1" ht="17" customHeight="1" spans="1:12">
      <c r="A1257" s="69">
        <v>1250</v>
      </c>
      <c r="B1257" s="70" t="s">
        <v>1182</v>
      </c>
      <c r="C1257" s="78" t="s">
        <v>1220</v>
      </c>
      <c r="D1257" s="72">
        <v>3</v>
      </c>
      <c r="E1257" s="73">
        <f t="shared" si="19"/>
        <v>60.9</v>
      </c>
      <c r="F1257" s="74">
        <v>182.7</v>
      </c>
      <c r="L1257" s="75"/>
    </row>
    <row r="1258" s="55" customFormat="1" ht="17" customHeight="1" spans="1:12">
      <c r="A1258" s="69">
        <v>1251</v>
      </c>
      <c r="B1258" s="70" t="s">
        <v>1182</v>
      </c>
      <c r="C1258" s="78" t="s">
        <v>1221</v>
      </c>
      <c r="D1258" s="72">
        <v>6</v>
      </c>
      <c r="E1258" s="73">
        <f t="shared" si="19"/>
        <v>60.9</v>
      </c>
      <c r="F1258" s="74">
        <v>365.4</v>
      </c>
      <c r="L1258" s="75"/>
    </row>
    <row r="1259" s="55" customFormat="1" ht="17" customHeight="1" spans="1:12">
      <c r="A1259" s="69">
        <v>1252</v>
      </c>
      <c r="B1259" s="70" t="s">
        <v>1182</v>
      </c>
      <c r="C1259" s="78" t="s">
        <v>1222</v>
      </c>
      <c r="D1259" s="72">
        <v>7</v>
      </c>
      <c r="E1259" s="73">
        <f t="shared" si="19"/>
        <v>60.9</v>
      </c>
      <c r="F1259" s="74">
        <v>426.3</v>
      </c>
      <c r="L1259" s="75"/>
    </row>
    <row r="1260" s="55" customFormat="1" ht="17" customHeight="1" spans="1:12">
      <c r="A1260" s="69">
        <v>1253</v>
      </c>
      <c r="B1260" s="70" t="s">
        <v>1182</v>
      </c>
      <c r="C1260" s="78" t="s">
        <v>1223</v>
      </c>
      <c r="D1260" s="72">
        <v>3.2</v>
      </c>
      <c r="E1260" s="73">
        <f t="shared" si="19"/>
        <v>60.9</v>
      </c>
      <c r="F1260" s="74">
        <v>194.88</v>
      </c>
      <c r="L1260" s="75"/>
    </row>
    <row r="1261" s="55" customFormat="1" ht="17" customHeight="1" spans="1:12">
      <c r="A1261" s="69">
        <v>1254</v>
      </c>
      <c r="B1261" s="70" t="s">
        <v>1182</v>
      </c>
      <c r="C1261" s="78" t="s">
        <v>1224</v>
      </c>
      <c r="D1261" s="72">
        <v>2</v>
      </c>
      <c r="E1261" s="73">
        <f t="shared" si="19"/>
        <v>60.9</v>
      </c>
      <c r="F1261" s="74">
        <v>121.8</v>
      </c>
      <c r="L1261" s="75"/>
    </row>
    <row r="1262" s="55" customFormat="1" ht="17" customHeight="1" spans="1:12">
      <c r="A1262" s="69">
        <v>1255</v>
      </c>
      <c r="B1262" s="70" t="s">
        <v>1182</v>
      </c>
      <c r="C1262" s="78" t="s">
        <v>1225</v>
      </c>
      <c r="D1262" s="72">
        <v>78.6</v>
      </c>
      <c r="E1262" s="73">
        <f t="shared" si="19"/>
        <v>60.9</v>
      </c>
      <c r="F1262" s="74">
        <v>4786.74</v>
      </c>
      <c r="L1262" s="75"/>
    </row>
    <row r="1263" s="55" customFormat="1" ht="17" customHeight="1" spans="1:12">
      <c r="A1263" s="69">
        <v>1256</v>
      </c>
      <c r="B1263" s="70" t="s">
        <v>1182</v>
      </c>
      <c r="C1263" s="78" t="s">
        <v>1226</v>
      </c>
      <c r="D1263" s="72">
        <v>10</v>
      </c>
      <c r="E1263" s="73">
        <f t="shared" si="19"/>
        <v>60.9</v>
      </c>
      <c r="F1263" s="74">
        <v>609</v>
      </c>
      <c r="L1263" s="75"/>
    </row>
    <row r="1264" s="55" customFormat="1" ht="17" customHeight="1" spans="1:12">
      <c r="A1264" s="69">
        <v>1257</v>
      </c>
      <c r="B1264" s="70" t="s">
        <v>1182</v>
      </c>
      <c r="C1264" s="78" t="s">
        <v>339</v>
      </c>
      <c r="D1264" s="72">
        <v>70</v>
      </c>
      <c r="E1264" s="73">
        <f t="shared" si="19"/>
        <v>60.9</v>
      </c>
      <c r="F1264" s="74">
        <v>4263</v>
      </c>
      <c r="L1264" s="75"/>
    </row>
    <row r="1265" s="55" customFormat="1" ht="17" customHeight="1" spans="1:12">
      <c r="A1265" s="69">
        <v>1258</v>
      </c>
      <c r="B1265" s="70" t="s">
        <v>1182</v>
      </c>
      <c r="C1265" s="78" t="s">
        <v>1227</v>
      </c>
      <c r="D1265" s="72">
        <v>15</v>
      </c>
      <c r="E1265" s="73">
        <f t="shared" si="19"/>
        <v>60.9</v>
      </c>
      <c r="F1265" s="74">
        <v>913.5</v>
      </c>
      <c r="L1265" s="75"/>
    </row>
    <row r="1266" s="55" customFormat="1" ht="17" customHeight="1" spans="1:12">
      <c r="A1266" s="69">
        <v>1259</v>
      </c>
      <c r="B1266" s="70" t="s">
        <v>1182</v>
      </c>
      <c r="C1266" s="78" t="s">
        <v>1228</v>
      </c>
      <c r="D1266" s="72">
        <v>44</v>
      </c>
      <c r="E1266" s="73">
        <f t="shared" si="19"/>
        <v>60.9</v>
      </c>
      <c r="F1266" s="74">
        <v>2679.6</v>
      </c>
      <c r="L1266" s="75"/>
    </row>
    <row r="1267" s="55" customFormat="1" ht="17" customHeight="1" spans="1:12">
      <c r="A1267" s="69">
        <v>1260</v>
      </c>
      <c r="B1267" s="70" t="s">
        <v>1182</v>
      </c>
      <c r="C1267" s="78" t="s">
        <v>1229</v>
      </c>
      <c r="D1267" s="72">
        <v>9</v>
      </c>
      <c r="E1267" s="73">
        <f t="shared" si="19"/>
        <v>60.9</v>
      </c>
      <c r="F1267" s="74">
        <v>548.1</v>
      </c>
      <c r="L1267" s="75"/>
    </row>
    <row r="1268" s="55" customFormat="1" ht="17" customHeight="1" spans="1:12">
      <c r="A1268" s="69">
        <v>1261</v>
      </c>
      <c r="B1268" s="70" t="s">
        <v>1182</v>
      </c>
      <c r="C1268" s="78" t="s">
        <v>1230</v>
      </c>
      <c r="D1268" s="72">
        <v>18.6</v>
      </c>
      <c r="E1268" s="73">
        <f t="shared" si="19"/>
        <v>60.9</v>
      </c>
      <c r="F1268" s="74">
        <v>1132.74</v>
      </c>
      <c r="L1268" s="75"/>
    </row>
    <row r="1269" s="55" customFormat="1" ht="17" customHeight="1" spans="1:12">
      <c r="A1269" s="69">
        <v>1262</v>
      </c>
      <c r="B1269" s="70" t="s">
        <v>1182</v>
      </c>
      <c r="C1269" s="78" t="s">
        <v>1231</v>
      </c>
      <c r="D1269" s="72">
        <v>3.4</v>
      </c>
      <c r="E1269" s="73">
        <f t="shared" si="19"/>
        <v>60.9</v>
      </c>
      <c r="F1269" s="74">
        <v>207.06</v>
      </c>
      <c r="L1269" s="75"/>
    </row>
    <row r="1270" s="55" customFormat="1" ht="17" customHeight="1" spans="1:12">
      <c r="A1270" s="69">
        <v>1263</v>
      </c>
      <c r="B1270" s="70" t="s">
        <v>1182</v>
      </c>
      <c r="C1270" s="78" t="s">
        <v>1232</v>
      </c>
      <c r="D1270" s="72">
        <v>11</v>
      </c>
      <c r="E1270" s="73">
        <f t="shared" si="19"/>
        <v>60.9</v>
      </c>
      <c r="F1270" s="74">
        <v>669.9</v>
      </c>
      <c r="L1270" s="75"/>
    </row>
    <row r="1271" s="55" customFormat="1" ht="17" customHeight="1" spans="1:12">
      <c r="A1271" s="69">
        <v>1264</v>
      </c>
      <c r="B1271" s="70" t="s">
        <v>1182</v>
      </c>
      <c r="C1271" s="78" t="s">
        <v>1233</v>
      </c>
      <c r="D1271" s="72">
        <v>7.4</v>
      </c>
      <c r="E1271" s="73">
        <f t="shared" si="19"/>
        <v>60.9</v>
      </c>
      <c r="F1271" s="74">
        <v>450.66</v>
      </c>
      <c r="L1271" s="75"/>
    </row>
    <row r="1272" s="55" customFormat="1" ht="17" customHeight="1" spans="1:12">
      <c r="A1272" s="69">
        <v>1265</v>
      </c>
      <c r="B1272" s="70" t="s">
        <v>1182</v>
      </c>
      <c r="C1272" s="78" t="s">
        <v>1234</v>
      </c>
      <c r="D1272" s="72">
        <v>3.8</v>
      </c>
      <c r="E1272" s="73">
        <f t="shared" si="19"/>
        <v>60.9</v>
      </c>
      <c r="F1272" s="74">
        <v>231.42</v>
      </c>
      <c r="L1272" s="75"/>
    </row>
    <row r="1273" s="55" customFormat="1" ht="17" customHeight="1" spans="1:12">
      <c r="A1273" s="69">
        <v>1266</v>
      </c>
      <c r="B1273" s="70" t="s">
        <v>1182</v>
      </c>
      <c r="C1273" s="78" t="s">
        <v>1235</v>
      </c>
      <c r="D1273" s="72">
        <v>3</v>
      </c>
      <c r="E1273" s="73">
        <f t="shared" si="19"/>
        <v>60.9</v>
      </c>
      <c r="F1273" s="74">
        <v>182.7</v>
      </c>
      <c r="L1273" s="75"/>
    </row>
    <row r="1274" s="55" customFormat="1" ht="17" customHeight="1" spans="1:12">
      <c r="A1274" s="69">
        <v>1267</v>
      </c>
      <c r="B1274" s="70" t="s">
        <v>1182</v>
      </c>
      <c r="C1274" s="78" t="s">
        <v>1236</v>
      </c>
      <c r="D1274" s="72">
        <v>20</v>
      </c>
      <c r="E1274" s="73">
        <f t="shared" si="19"/>
        <v>60.9</v>
      </c>
      <c r="F1274" s="74">
        <v>1218</v>
      </c>
      <c r="L1274" s="75"/>
    </row>
    <row r="1275" s="55" customFormat="1" ht="17" customHeight="1" spans="1:12">
      <c r="A1275" s="69">
        <v>1268</v>
      </c>
      <c r="B1275" s="70" t="s">
        <v>1182</v>
      </c>
      <c r="C1275" s="78" t="s">
        <v>1237</v>
      </c>
      <c r="D1275" s="72">
        <v>72.2</v>
      </c>
      <c r="E1275" s="73">
        <f t="shared" si="19"/>
        <v>60.9</v>
      </c>
      <c r="F1275" s="74">
        <v>4396.98</v>
      </c>
      <c r="L1275" s="75"/>
    </row>
    <row r="1276" s="55" customFormat="1" ht="17" customHeight="1" spans="1:12">
      <c r="A1276" s="69">
        <v>1269</v>
      </c>
      <c r="B1276" s="70" t="s">
        <v>1182</v>
      </c>
      <c r="C1276" s="78" t="s">
        <v>1238</v>
      </c>
      <c r="D1276" s="72">
        <v>5.8</v>
      </c>
      <c r="E1276" s="73">
        <f t="shared" si="19"/>
        <v>60.9</v>
      </c>
      <c r="F1276" s="74">
        <v>353.22</v>
      </c>
      <c r="L1276" s="75"/>
    </row>
    <row r="1277" s="55" customFormat="1" ht="17" customHeight="1" spans="1:12">
      <c r="A1277" s="69">
        <v>1270</v>
      </c>
      <c r="B1277" s="70" t="s">
        <v>1182</v>
      </c>
      <c r="C1277" s="78" t="s">
        <v>1239</v>
      </c>
      <c r="D1277" s="72">
        <v>4</v>
      </c>
      <c r="E1277" s="73">
        <f t="shared" si="19"/>
        <v>60.9</v>
      </c>
      <c r="F1277" s="74">
        <v>243.6</v>
      </c>
      <c r="L1277" s="75"/>
    </row>
    <row r="1278" s="55" customFormat="1" ht="17" customHeight="1" spans="1:12">
      <c r="A1278" s="69">
        <v>1271</v>
      </c>
      <c r="B1278" s="70" t="s">
        <v>1182</v>
      </c>
      <c r="C1278" s="78" t="s">
        <v>1240</v>
      </c>
      <c r="D1278" s="72">
        <v>3.2</v>
      </c>
      <c r="E1278" s="73">
        <f t="shared" si="19"/>
        <v>60.9</v>
      </c>
      <c r="F1278" s="74">
        <v>194.88</v>
      </c>
      <c r="L1278" s="75"/>
    </row>
    <row r="1279" s="55" customFormat="1" ht="17" customHeight="1" spans="1:12">
      <c r="A1279" s="69">
        <v>1272</v>
      </c>
      <c r="B1279" s="70" t="s">
        <v>1182</v>
      </c>
      <c r="C1279" s="78" t="s">
        <v>1241</v>
      </c>
      <c r="D1279" s="72">
        <v>5.6</v>
      </c>
      <c r="E1279" s="73">
        <f t="shared" si="19"/>
        <v>60.9</v>
      </c>
      <c r="F1279" s="74">
        <v>341.04</v>
      </c>
      <c r="L1279" s="75"/>
    </row>
    <row r="1280" s="55" customFormat="1" ht="17" customHeight="1" spans="1:12">
      <c r="A1280" s="69">
        <v>1273</v>
      </c>
      <c r="B1280" s="70" t="s">
        <v>1182</v>
      </c>
      <c r="C1280" s="78" t="s">
        <v>1242</v>
      </c>
      <c r="D1280" s="72">
        <v>25.8</v>
      </c>
      <c r="E1280" s="73">
        <f t="shared" si="19"/>
        <v>60.9</v>
      </c>
      <c r="F1280" s="74">
        <v>1571.22</v>
      </c>
      <c r="L1280" s="75"/>
    </row>
    <row r="1281" s="55" customFormat="1" ht="17" customHeight="1" spans="1:12">
      <c r="A1281" s="69">
        <v>1274</v>
      </c>
      <c r="B1281" s="70" t="s">
        <v>1182</v>
      </c>
      <c r="C1281" s="78" t="s">
        <v>1243</v>
      </c>
      <c r="D1281" s="72">
        <v>5.4</v>
      </c>
      <c r="E1281" s="73">
        <f t="shared" si="19"/>
        <v>60.9</v>
      </c>
      <c r="F1281" s="74">
        <v>328.86</v>
      </c>
      <c r="L1281" s="75"/>
    </row>
    <row r="1282" s="55" customFormat="1" ht="17" customHeight="1" spans="1:12">
      <c r="A1282" s="69">
        <v>1275</v>
      </c>
      <c r="B1282" s="70" t="s">
        <v>1182</v>
      </c>
      <c r="C1282" s="78" t="s">
        <v>1244</v>
      </c>
      <c r="D1282" s="72">
        <v>15.2</v>
      </c>
      <c r="E1282" s="73">
        <f t="shared" si="19"/>
        <v>60.9</v>
      </c>
      <c r="F1282" s="74">
        <v>925.68</v>
      </c>
      <c r="L1282" s="75"/>
    </row>
    <row r="1283" s="55" customFormat="1" ht="17" customHeight="1" spans="1:12">
      <c r="A1283" s="69">
        <v>1276</v>
      </c>
      <c r="B1283" s="70" t="s">
        <v>1182</v>
      </c>
      <c r="C1283" s="78" t="s">
        <v>1245</v>
      </c>
      <c r="D1283" s="72">
        <v>4.4</v>
      </c>
      <c r="E1283" s="73">
        <f t="shared" si="19"/>
        <v>60.9</v>
      </c>
      <c r="F1283" s="74">
        <v>267.96</v>
      </c>
      <c r="L1283" s="75"/>
    </row>
    <row r="1284" s="55" customFormat="1" ht="17" customHeight="1" spans="1:12">
      <c r="A1284" s="69">
        <v>1277</v>
      </c>
      <c r="B1284" s="70" t="s">
        <v>1182</v>
      </c>
      <c r="C1284" s="78" t="s">
        <v>1228</v>
      </c>
      <c r="D1284" s="72">
        <v>44.2</v>
      </c>
      <c r="E1284" s="73">
        <f t="shared" si="19"/>
        <v>60.9</v>
      </c>
      <c r="F1284" s="74">
        <v>2691.78</v>
      </c>
      <c r="L1284" s="75"/>
    </row>
    <row r="1285" s="55" customFormat="1" ht="17" customHeight="1" spans="1:12">
      <c r="A1285" s="69">
        <v>1278</v>
      </c>
      <c r="B1285" s="70" t="s">
        <v>1182</v>
      </c>
      <c r="C1285" s="78" t="s">
        <v>421</v>
      </c>
      <c r="D1285" s="72">
        <v>20.2</v>
      </c>
      <c r="E1285" s="73">
        <f t="shared" si="19"/>
        <v>60.9</v>
      </c>
      <c r="F1285" s="74">
        <v>1230.18</v>
      </c>
      <c r="L1285" s="75"/>
    </row>
    <row r="1286" s="55" customFormat="1" ht="17" customHeight="1" spans="1:12">
      <c r="A1286" s="69">
        <v>1279</v>
      </c>
      <c r="B1286" s="70" t="s">
        <v>1182</v>
      </c>
      <c r="C1286" s="78" t="s">
        <v>1246</v>
      </c>
      <c r="D1286" s="72">
        <v>60</v>
      </c>
      <c r="E1286" s="73">
        <f t="shared" si="19"/>
        <v>60.9</v>
      </c>
      <c r="F1286" s="74">
        <v>3654</v>
      </c>
      <c r="L1286" s="75"/>
    </row>
    <row r="1287" s="55" customFormat="1" ht="17" customHeight="1" spans="1:12">
      <c r="A1287" s="69">
        <v>1280</v>
      </c>
      <c r="B1287" s="70" t="s">
        <v>1182</v>
      </c>
      <c r="C1287" s="78" t="s">
        <v>1247</v>
      </c>
      <c r="D1287" s="72">
        <v>6</v>
      </c>
      <c r="E1287" s="73">
        <f t="shared" si="19"/>
        <v>60.9</v>
      </c>
      <c r="F1287" s="74">
        <v>365.4</v>
      </c>
      <c r="L1287" s="75"/>
    </row>
    <row r="1288" s="55" customFormat="1" ht="17" customHeight="1" spans="1:12">
      <c r="A1288" s="69">
        <v>1281</v>
      </c>
      <c r="B1288" s="70" t="s">
        <v>1182</v>
      </c>
      <c r="C1288" s="78" t="s">
        <v>1248</v>
      </c>
      <c r="D1288" s="72">
        <v>3</v>
      </c>
      <c r="E1288" s="73">
        <f t="shared" si="19"/>
        <v>60.9</v>
      </c>
      <c r="F1288" s="74">
        <v>182.7</v>
      </c>
      <c r="L1288" s="75"/>
    </row>
    <row r="1289" s="55" customFormat="1" ht="17" customHeight="1" spans="1:12">
      <c r="A1289" s="69">
        <v>1282</v>
      </c>
      <c r="B1289" s="70" t="s">
        <v>1182</v>
      </c>
      <c r="C1289" s="78" t="s">
        <v>1249</v>
      </c>
      <c r="D1289" s="72">
        <v>5.2</v>
      </c>
      <c r="E1289" s="73">
        <f t="shared" ref="E1289:E1352" si="20">E1288</f>
        <v>60.9</v>
      </c>
      <c r="F1289" s="74">
        <v>316.68</v>
      </c>
      <c r="L1289" s="75"/>
    </row>
    <row r="1290" s="55" customFormat="1" ht="17" customHeight="1" spans="1:12">
      <c r="A1290" s="69">
        <v>1283</v>
      </c>
      <c r="B1290" s="70" t="s">
        <v>1182</v>
      </c>
      <c r="C1290" s="78" t="s">
        <v>1250</v>
      </c>
      <c r="D1290" s="72">
        <v>40</v>
      </c>
      <c r="E1290" s="73">
        <f t="shared" si="20"/>
        <v>60.9</v>
      </c>
      <c r="F1290" s="74">
        <v>2436</v>
      </c>
      <c r="L1290" s="75"/>
    </row>
    <row r="1291" s="55" customFormat="1" ht="17" customHeight="1" spans="1:12">
      <c r="A1291" s="69">
        <v>1284</v>
      </c>
      <c r="B1291" s="70" t="s">
        <v>1182</v>
      </c>
      <c r="C1291" s="78" t="s">
        <v>1251</v>
      </c>
      <c r="D1291" s="72">
        <v>67.4</v>
      </c>
      <c r="E1291" s="73">
        <f t="shared" si="20"/>
        <v>60.9</v>
      </c>
      <c r="F1291" s="74">
        <v>4104.66</v>
      </c>
      <c r="L1291" s="75"/>
    </row>
    <row r="1292" s="55" customFormat="1" ht="17" customHeight="1" spans="1:12">
      <c r="A1292" s="69">
        <v>1285</v>
      </c>
      <c r="B1292" s="70" t="s">
        <v>1182</v>
      </c>
      <c r="C1292" s="78" t="s">
        <v>1252</v>
      </c>
      <c r="D1292" s="72">
        <v>8.2</v>
      </c>
      <c r="E1292" s="73">
        <f t="shared" si="20"/>
        <v>60.9</v>
      </c>
      <c r="F1292" s="74">
        <v>499.38</v>
      </c>
      <c r="L1292" s="75"/>
    </row>
    <row r="1293" s="55" customFormat="1" ht="17" customHeight="1" spans="1:12">
      <c r="A1293" s="69">
        <v>1286</v>
      </c>
      <c r="B1293" s="70" t="s">
        <v>1182</v>
      </c>
      <c r="C1293" s="78" t="s">
        <v>1253</v>
      </c>
      <c r="D1293" s="72">
        <v>9.6</v>
      </c>
      <c r="E1293" s="73">
        <f t="shared" si="20"/>
        <v>60.9</v>
      </c>
      <c r="F1293" s="74">
        <v>584.64</v>
      </c>
      <c r="L1293" s="75"/>
    </row>
    <row r="1294" s="55" customFormat="1" ht="17" customHeight="1" spans="1:12">
      <c r="A1294" s="69">
        <v>1287</v>
      </c>
      <c r="B1294" s="70" t="s">
        <v>1182</v>
      </c>
      <c r="C1294" s="78" t="s">
        <v>1254</v>
      </c>
      <c r="D1294" s="72">
        <v>10.6</v>
      </c>
      <c r="E1294" s="73">
        <f t="shared" si="20"/>
        <v>60.9</v>
      </c>
      <c r="F1294" s="74">
        <v>645.54</v>
      </c>
      <c r="L1294" s="75"/>
    </row>
    <row r="1295" s="55" customFormat="1" ht="17" customHeight="1" spans="1:12">
      <c r="A1295" s="69">
        <v>1288</v>
      </c>
      <c r="B1295" s="70" t="s">
        <v>1182</v>
      </c>
      <c r="C1295" s="78" t="s">
        <v>1255</v>
      </c>
      <c r="D1295" s="72">
        <v>18</v>
      </c>
      <c r="E1295" s="73">
        <f t="shared" si="20"/>
        <v>60.9</v>
      </c>
      <c r="F1295" s="74">
        <v>1096.2</v>
      </c>
      <c r="L1295" s="75"/>
    </row>
    <row r="1296" s="55" customFormat="1" ht="17" customHeight="1" spans="1:12">
      <c r="A1296" s="69">
        <v>1289</v>
      </c>
      <c r="B1296" s="70" t="s">
        <v>1182</v>
      </c>
      <c r="C1296" s="78" t="s">
        <v>1194</v>
      </c>
      <c r="D1296" s="72">
        <v>5.2</v>
      </c>
      <c r="E1296" s="73">
        <f t="shared" si="20"/>
        <v>60.9</v>
      </c>
      <c r="F1296" s="74">
        <v>316.68</v>
      </c>
      <c r="L1296" s="75"/>
    </row>
    <row r="1297" s="55" customFormat="1" ht="17" customHeight="1" spans="1:12">
      <c r="A1297" s="69">
        <v>1290</v>
      </c>
      <c r="B1297" s="70" t="s">
        <v>1182</v>
      </c>
      <c r="C1297" s="78" t="s">
        <v>1256</v>
      </c>
      <c r="D1297" s="72">
        <v>22.6</v>
      </c>
      <c r="E1297" s="73">
        <f t="shared" si="20"/>
        <v>60.9</v>
      </c>
      <c r="F1297" s="74">
        <v>1376.34</v>
      </c>
      <c r="L1297" s="75"/>
    </row>
    <row r="1298" s="55" customFormat="1" ht="17" customHeight="1" spans="1:12">
      <c r="A1298" s="69">
        <v>1291</v>
      </c>
      <c r="B1298" s="70" t="s">
        <v>1182</v>
      </c>
      <c r="C1298" s="78" t="s">
        <v>1257</v>
      </c>
      <c r="D1298" s="72">
        <v>3.4</v>
      </c>
      <c r="E1298" s="73">
        <f t="shared" si="20"/>
        <v>60.9</v>
      </c>
      <c r="F1298" s="74">
        <v>207.06</v>
      </c>
      <c r="L1298" s="75"/>
    </row>
    <row r="1299" s="55" customFormat="1" ht="17" customHeight="1" spans="1:12">
      <c r="A1299" s="69">
        <v>1292</v>
      </c>
      <c r="B1299" s="70" t="s">
        <v>1182</v>
      </c>
      <c r="C1299" s="78" t="s">
        <v>1225</v>
      </c>
      <c r="D1299" s="72">
        <v>16.6</v>
      </c>
      <c r="E1299" s="73">
        <f t="shared" si="20"/>
        <v>60.9</v>
      </c>
      <c r="F1299" s="74">
        <v>1010.94</v>
      </c>
      <c r="L1299" s="75"/>
    </row>
    <row r="1300" s="55" customFormat="1" ht="17" customHeight="1" spans="1:12">
      <c r="A1300" s="69">
        <v>1293</v>
      </c>
      <c r="B1300" s="70" t="s">
        <v>1182</v>
      </c>
      <c r="C1300" s="78" t="s">
        <v>1258</v>
      </c>
      <c r="D1300" s="72">
        <v>2</v>
      </c>
      <c r="E1300" s="73">
        <f t="shared" si="20"/>
        <v>60.9</v>
      </c>
      <c r="F1300" s="74">
        <v>121.8</v>
      </c>
      <c r="L1300" s="75"/>
    </row>
    <row r="1301" s="55" customFormat="1" ht="17" customHeight="1" spans="1:12">
      <c r="A1301" s="69">
        <v>1294</v>
      </c>
      <c r="B1301" s="70" t="s">
        <v>1182</v>
      </c>
      <c r="C1301" s="78" t="s">
        <v>1259</v>
      </c>
      <c r="D1301" s="72">
        <v>4</v>
      </c>
      <c r="E1301" s="73">
        <f t="shared" si="20"/>
        <v>60.9</v>
      </c>
      <c r="F1301" s="74">
        <v>243.6</v>
      </c>
      <c r="L1301" s="75"/>
    </row>
    <row r="1302" s="55" customFormat="1" ht="17" customHeight="1" spans="1:12">
      <c r="A1302" s="69">
        <v>1295</v>
      </c>
      <c r="B1302" s="70" t="s">
        <v>1182</v>
      </c>
      <c r="C1302" s="78" t="s">
        <v>1260</v>
      </c>
      <c r="D1302" s="72">
        <v>5.4</v>
      </c>
      <c r="E1302" s="73">
        <f t="shared" si="20"/>
        <v>60.9</v>
      </c>
      <c r="F1302" s="74">
        <v>328.86</v>
      </c>
      <c r="L1302" s="75"/>
    </row>
    <row r="1303" s="55" customFormat="1" ht="17" customHeight="1" spans="1:12">
      <c r="A1303" s="69">
        <v>1296</v>
      </c>
      <c r="B1303" s="70" t="s">
        <v>1182</v>
      </c>
      <c r="C1303" s="78" t="s">
        <v>1261</v>
      </c>
      <c r="D1303" s="72">
        <v>2.4</v>
      </c>
      <c r="E1303" s="73">
        <f t="shared" si="20"/>
        <v>60.9</v>
      </c>
      <c r="F1303" s="74">
        <v>146.16</v>
      </c>
      <c r="L1303" s="75"/>
    </row>
    <row r="1304" s="55" customFormat="1" ht="17" customHeight="1" spans="1:12">
      <c r="A1304" s="69">
        <v>1297</v>
      </c>
      <c r="B1304" s="70" t="s">
        <v>1182</v>
      </c>
      <c r="C1304" s="78" t="s">
        <v>1256</v>
      </c>
      <c r="D1304" s="72">
        <v>31.8</v>
      </c>
      <c r="E1304" s="73">
        <f t="shared" si="20"/>
        <v>60.9</v>
      </c>
      <c r="F1304" s="74">
        <v>1936.62</v>
      </c>
      <c r="L1304" s="75"/>
    </row>
    <row r="1305" s="55" customFormat="1" ht="17" customHeight="1" spans="1:12">
      <c r="A1305" s="69">
        <v>1298</v>
      </c>
      <c r="B1305" s="70" t="s">
        <v>1182</v>
      </c>
      <c r="C1305" s="78" t="s">
        <v>1262</v>
      </c>
      <c r="D1305" s="72">
        <v>197.4</v>
      </c>
      <c r="E1305" s="73">
        <f t="shared" si="20"/>
        <v>60.9</v>
      </c>
      <c r="F1305" s="74">
        <v>12021.66</v>
      </c>
      <c r="L1305" s="75"/>
    </row>
    <row r="1306" s="55" customFormat="1" ht="17" customHeight="1" spans="1:12">
      <c r="A1306" s="69">
        <v>1299</v>
      </c>
      <c r="B1306" s="70" t="s">
        <v>1182</v>
      </c>
      <c r="C1306" s="78" t="s">
        <v>1250</v>
      </c>
      <c r="D1306" s="72">
        <v>100</v>
      </c>
      <c r="E1306" s="73">
        <f t="shared" si="20"/>
        <v>60.9</v>
      </c>
      <c r="F1306" s="74">
        <v>6090</v>
      </c>
      <c r="L1306" s="75"/>
    </row>
    <row r="1307" s="55" customFormat="1" ht="17" customHeight="1" spans="1:12">
      <c r="A1307" s="69">
        <v>1300</v>
      </c>
      <c r="B1307" s="70" t="s">
        <v>1182</v>
      </c>
      <c r="C1307" s="78" t="s">
        <v>324</v>
      </c>
      <c r="D1307" s="72">
        <v>57.2</v>
      </c>
      <c r="E1307" s="73">
        <f t="shared" si="20"/>
        <v>60.9</v>
      </c>
      <c r="F1307" s="74">
        <v>3483.48</v>
      </c>
      <c r="L1307" s="75"/>
    </row>
    <row r="1308" s="55" customFormat="1" ht="17" customHeight="1" spans="1:12">
      <c r="A1308" s="69">
        <v>1301</v>
      </c>
      <c r="B1308" s="70" t="s">
        <v>1182</v>
      </c>
      <c r="C1308" s="78" t="s">
        <v>1263</v>
      </c>
      <c r="D1308" s="72">
        <v>2.8</v>
      </c>
      <c r="E1308" s="73">
        <f t="shared" si="20"/>
        <v>60.9</v>
      </c>
      <c r="F1308" s="74">
        <v>170.52</v>
      </c>
      <c r="L1308" s="75"/>
    </row>
    <row r="1309" s="55" customFormat="1" ht="17" customHeight="1" spans="1:12">
      <c r="A1309" s="69">
        <v>1302</v>
      </c>
      <c r="B1309" s="70" t="s">
        <v>1182</v>
      </c>
      <c r="C1309" s="78" t="s">
        <v>1264</v>
      </c>
      <c r="D1309" s="72">
        <v>4</v>
      </c>
      <c r="E1309" s="73">
        <f t="shared" si="20"/>
        <v>60.9</v>
      </c>
      <c r="F1309" s="74">
        <v>243.6</v>
      </c>
      <c r="L1309" s="75"/>
    </row>
    <row r="1310" s="55" customFormat="1" ht="17" customHeight="1" spans="1:12">
      <c r="A1310" s="69">
        <v>1303</v>
      </c>
      <c r="B1310" s="70" t="s">
        <v>1182</v>
      </c>
      <c r="C1310" s="78" t="s">
        <v>1265</v>
      </c>
      <c r="D1310" s="72">
        <v>0.8</v>
      </c>
      <c r="E1310" s="73">
        <f t="shared" si="20"/>
        <v>60.9</v>
      </c>
      <c r="F1310" s="74">
        <v>48.72</v>
      </c>
      <c r="L1310" s="75"/>
    </row>
    <row r="1311" s="55" customFormat="1" ht="17" customHeight="1" spans="1:12">
      <c r="A1311" s="69">
        <v>1304</v>
      </c>
      <c r="B1311" s="70" t="s">
        <v>1182</v>
      </c>
      <c r="C1311" s="78" t="s">
        <v>1266</v>
      </c>
      <c r="D1311" s="72">
        <v>4</v>
      </c>
      <c r="E1311" s="73">
        <f t="shared" si="20"/>
        <v>60.9</v>
      </c>
      <c r="F1311" s="74">
        <v>243.6</v>
      </c>
      <c r="L1311" s="75"/>
    </row>
    <row r="1312" s="55" customFormat="1" ht="17" customHeight="1" spans="1:12">
      <c r="A1312" s="69">
        <v>1305</v>
      </c>
      <c r="B1312" s="70" t="s">
        <v>1182</v>
      </c>
      <c r="C1312" s="78" t="s">
        <v>1267</v>
      </c>
      <c r="D1312" s="72">
        <v>4.2</v>
      </c>
      <c r="E1312" s="73">
        <f t="shared" si="20"/>
        <v>60.9</v>
      </c>
      <c r="F1312" s="74">
        <v>255.78</v>
      </c>
      <c r="L1312" s="75"/>
    </row>
    <row r="1313" s="55" customFormat="1" ht="17" customHeight="1" spans="1:12">
      <c r="A1313" s="69">
        <v>1306</v>
      </c>
      <c r="B1313" s="70" t="s">
        <v>1182</v>
      </c>
      <c r="C1313" s="78" t="s">
        <v>1268</v>
      </c>
      <c r="D1313" s="72">
        <v>4</v>
      </c>
      <c r="E1313" s="73">
        <f t="shared" si="20"/>
        <v>60.9</v>
      </c>
      <c r="F1313" s="74">
        <v>243.6</v>
      </c>
      <c r="L1313" s="75"/>
    </row>
    <row r="1314" s="55" customFormat="1" ht="17" customHeight="1" spans="1:12">
      <c r="A1314" s="69">
        <v>1307</v>
      </c>
      <c r="B1314" s="70" t="s">
        <v>1182</v>
      </c>
      <c r="C1314" s="78" t="s">
        <v>1225</v>
      </c>
      <c r="D1314" s="72">
        <v>22</v>
      </c>
      <c r="E1314" s="73">
        <f t="shared" si="20"/>
        <v>60.9</v>
      </c>
      <c r="F1314" s="74">
        <v>1339.8</v>
      </c>
      <c r="L1314" s="75"/>
    </row>
    <row r="1315" s="55" customFormat="1" ht="17" customHeight="1" spans="1:12">
      <c r="A1315" s="69">
        <v>1308</v>
      </c>
      <c r="B1315" s="70" t="s">
        <v>1182</v>
      </c>
      <c r="C1315" s="78" t="s">
        <v>1193</v>
      </c>
      <c r="D1315" s="72">
        <v>8</v>
      </c>
      <c r="E1315" s="73">
        <f t="shared" si="20"/>
        <v>60.9</v>
      </c>
      <c r="F1315" s="74">
        <v>487.2</v>
      </c>
      <c r="L1315" s="75"/>
    </row>
    <row r="1316" s="55" customFormat="1" ht="17" customHeight="1" spans="1:12">
      <c r="A1316" s="69">
        <v>1309</v>
      </c>
      <c r="B1316" s="70" t="s">
        <v>1182</v>
      </c>
      <c r="C1316" s="78" t="s">
        <v>1269</v>
      </c>
      <c r="D1316" s="72">
        <v>3.2</v>
      </c>
      <c r="E1316" s="73">
        <f t="shared" si="20"/>
        <v>60.9</v>
      </c>
      <c r="F1316" s="74">
        <v>194.88</v>
      </c>
      <c r="L1316" s="75"/>
    </row>
    <row r="1317" s="55" customFormat="1" ht="17" customHeight="1" spans="1:12">
      <c r="A1317" s="69">
        <v>1310</v>
      </c>
      <c r="B1317" s="70" t="s">
        <v>1182</v>
      </c>
      <c r="C1317" s="78" t="s">
        <v>1270</v>
      </c>
      <c r="D1317" s="72">
        <v>182</v>
      </c>
      <c r="E1317" s="73">
        <f t="shared" si="20"/>
        <v>60.9</v>
      </c>
      <c r="F1317" s="74">
        <v>11083.8</v>
      </c>
      <c r="L1317" s="75"/>
    </row>
    <row r="1318" s="55" customFormat="1" ht="17" customHeight="1" spans="1:12">
      <c r="A1318" s="69">
        <v>1311</v>
      </c>
      <c r="B1318" s="70" t="s">
        <v>1182</v>
      </c>
      <c r="C1318" s="78" t="s">
        <v>1271</v>
      </c>
      <c r="D1318" s="72">
        <v>6</v>
      </c>
      <c r="E1318" s="73">
        <f t="shared" si="20"/>
        <v>60.9</v>
      </c>
      <c r="F1318" s="74">
        <v>365.4</v>
      </c>
      <c r="L1318" s="75"/>
    </row>
    <row r="1319" s="55" customFormat="1" ht="17" customHeight="1" spans="1:12">
      <c r="A1319" s="69">
        <v>1312</v>
      </c>
      <c r="B1319" s="70" t="s">
        <v>1182</v>
      </c>
      <c r="C1319" s="78" t="s">
        <v>1272</v>
      </c>
      <c r="D1319" s="72">
        <v>6</v>
      </c>
      <c r="E1319" s="73">
        <f t="shared" si="20"/>
        <v>60.9</v>
      </c>
      <c r="F1319" s="74">
        <v>365.4</v>
      </c>
      <c r="L1319" s="75"/>
    </row>
    <row r="1320" s="55" customFormat="1" ht="17" customHeight="1" spans="1:12">
      <c r="A1320" s="69">
        <v>1313</v>
      </c>
      <c r="B1320" s="70" t="s">
        <v>1182</v>
      </c>
      <c r="C1320" s="71" t="s">
        <v>1273</v>
      </c>
      <c r="D1320" s="72">
        <v>106</v>
      </c>
      <c r="E1320" s="73">
        <f t="shared" si="20"/>
        <v>60.9</v>
      </c>
      <c r="F1320" s="74">
        <v>6455.4</v>
      </c>
      <c r="L1320" s="75"/>
    </row>
    <row r="1321" s="55" customFormat="1" ht="17" customHeight="1" spans="1:12">
      <c r="A1321" s="69">
        <v>1314</v>
      </c>
      <c r="B1321" s="70" t="s">
        <v>1274</v>
      </c>
      <c r="C1321" s="71" t="s">
        <v>1275</v>
      </c>
      <c r="D1321" s="72">
        <v>4</v>
      </c>
      <c r="E1321" s="73">
        <f t="shared" si="20"/>
        <v>60.9</v>
      </c>
      <c r="F1321" s="74">
        <v>243.6</v>
      </c>
      <c r="L1321" s="75"/>
    </row>
    <row r="1322" s="55" customFormat="1" ht="17" customHeight="1" spans="1:12">
      <c r="A1322" s="69">
        <v>1315</v>
      </c>
      <c r="B1322" s="70" t="s">
        <v>1274</v>
      </c>
      <c r="C1322" s="71" t="s">
        <v>1276</v>
      </c>
      <c r="D1322" s="72">
        <v>3</v>
      </c>
      <c r="E1322" s="73">
        <f t="shared" si="20"/>
        <v>60.9</v>
      </c>
      <c r="F1322" s="74">
        <v>182.7</v>
      </c>
      <c r="L1322" s="75"/>
    </row>
    <row r="1323" s="55" customFormat="1" ht="17" customHeight="1" spans="1:12">
      <c r="A1323" s="69">
        <v>1316</v>
      </c>
      <c r="B1323" s="70" t="s">
        <v>1274</v>
      </c>
      <c r="C1323" s="71" t="s">
        <v>1277</v>
      </c>
      <c r="D1323" s="72">
        <v>4</v>
      </c>
      <c r="E1323" s="73">
        <f t="shared" si="20"/>
        <v>60.9</v>
      </c>
      <c r="F1323" s="74">
        <v>243.6</v>
      </c>
      <c r="L1323" s="75"/>
    </row>
    <row r="1324" s="55" customFormat="1" ht="17" customHeight="1" spans="1:12">
      <c r="A1324" s="69">
        <v>1317</v>
      </c>
      <c r="B1324" s="70" t="s">
        <v>1274</v>
      </c>
      <c r="C1324" s="71" t="s">
        <v>1278</v>
      </c>
      <c r="D1324" s="72">
        <v>5</v>
      </c>
      <c r="E1324" s="73">
        <f t="shared" si="20"/>
        <v>60.9</v>
      </c>
      <c r="F1324" s="74">
        <v>304.5</v>
      </c>
      <c r="L1324" s="75"/>
    </row>
    <row r="1325" s="55" customFormat="1" ht="17" customHeight="1" spans="1:12">
      <c r="A1325" s="69">
        <v>1318</v>
      </c>
      <c r="B1325" s="70" t="s">
        <v>1274</v>
      </c>
      <c r="C1325" s="71" t="s">
        <v>1279</v>
      </c>
      <c r="D1325" s="72">
        <v>4</v>
      </c>
      <c r="E1325" s="73">
        <f t="shared" si="20"/>
        <v>60.9</v>
      </c>
      <c r="F1325" s="74">
        <v>243.6</v>
      </c>
      <c r="L1325" s="75"/>
    </row>
    <row r="1326" s="55" customFormat="1" ht="17" customHeight="1" spans="1:12">
      <c r="A1326" s="69">
        <v>1319</v>
      </c>
      <c r="B1326" s="70" t="s">
        <v>1274</v>
      </c>
      <c r="C1326" s="71" t="s">
        <v>1280</v>
      </c>
      <c r="D1326" s="72">
        <v>2</v>
      </c>
      <c r="E1326" s="73">
        <f t="shared" si="20"/>
        <v>60.9</v>
      </c>
      <c r="F1326" s="74">
        <v>121.8</v>
      </c>
      <c r="L1326" s="75"/>
    </row>
    <row r="1327" s="55" customFormat="1" ht="17" customHeight="1" spans="1:12">
      <c r="A1327" s="69">
        <v>1320</v>
      </c>
      <c r="B1327" s="70" t="s">
        <v>1274</v>
      </c>
      <c r="C1327" s="71" t="s">
        <v>1281</v>
      </c>
      <c r="D1327" s="72">
        <v>14</v>
      </c>
      <c r="E1327" s="73">
        <f t="shared" si="20"/>
        <v>60.9</v>
      </c>
      <c r="F1327" s="74">
        <v>852.6</v>
      </c>
      <c r="L1327" s="75"/>
    </row>
    <row r="1328" s="55" customFormat="1" ht="17" customHeight="1" spans="1:12">
      <c r="A1328" s="69">
        <v>1321</v>
      </c>
      <c r="B1328" s="70" t="s">
        <v>1274</v>
      </c>
      <c r="C1328" s="71" t="s">
        <v>1282</v>
      </c>
      <c r="D1328" s="72">
        <v>4</v>
      </c>
      <c r="E1328" s="73">
        <f t="shared" si="20"/>
        <v>60.9</v>
      </c>
      <c r="F1328" s="74">
        <v>243.6</v>
      </c>
      <c r="L1328" s="75"/>
    </row>
    <row r="1329" s="55" customFormat="1" ht="17" customHeight="1" spans="1:12">
      <c r="A1329" s="69">
        <v>1322</v>
      </c>
      <c r="B1329" s="70" t="s">
        <v>1274</v>
      </c>
      <c r="C1329" s="71" t="s">
        <v>1283</v>
      </c>
      <c r="D1329" s="72">
        <v>3</v>
      </c>
      <c r="E1329" s="73">
        <f t="shared" si="20"/>
        <v>60.9</v>
      </c>
      <c r="F1329" s="74">
        <v>182.7</v>
      </c>
      <c r="L1329" s="75"/>
    </row>
    <row r="1330" s="55" customFormat="1" ht="17" customHeight="1" spans="1:12">
      <c r="A1330" s="69">
        <v>1323</v>
      </c>
      <c r="B1330" s="70" t="s">
        <v>1274</v>
      </c>
      <c r="C1330" s="71" t="s">
        <v>1284</v>
      </c>
      <c r="D1330" s="72">
        <v>4</v>
      </c>
      <c r="E1330" s="73">
        <f t="shared" si="20"/>
        <v>60.9</v>
      </c>
      <c r="F1330" s="74">
        <v>243.6</v>
      </c>
      <c r="L1330" s="75"/>
    </row>
    <row r="1331" s="55" customFormat="1" ht="17" customHeight="1" spans="1:12">
      <c r="A1331" s="69">
        <v>1324</v>
      </c>
      <c r="B1331" s="70" t="s">
        <v>1274</v>
      </c>
      <c r="C1331" s="71" t="s">
        <v>1285</v>
      </c>
      <c r="D1331" s="72">
        <v>6</v>
      </c>
      <c r="E1331" s="73">
        <f t="shared" si="20"/>
        <v>60.9</v>
      </c>
      <c r="F1331" s="74">
        <v>365.4</v>
      </c>
      <c r="L1331" s="75"/>
    </row>
    <row r="1332" s="55" customFormat="1" ht="17" customHeight="1" spans="1:12">
      <c r="A1332" s="69">
        <v>1325</v>
      </c>
      <c r="B1332" s="70" t="s">
        <v>1274</v>
      </c>
      <c r="C1332" s="71" t="s">
        <v>1286</v>
      </c>
      <c r="D1332" s="72">
        <v>4</v>
      </c>
      <c r="E1332" s="73">
        <f t="shared" si="20"/>
        <v>60.9</v>
      </c>
      <c r="F1332" s="74">
        <v>243.6</v>
      </c>
      <c r="L1332" s="75"/>
    </row>
    <row r="1333" s="55" customFormat="1" ht="17" customHeight="1" spans="1:12">
      <c r="A1333" s="69">
        <v>1326</v>
      </c>
      <c r="B1333" s="70" t="s">
        <v>1274</v>
      </c>
      <c r="C1333" s="71" t="s">
        <v>1287</v>
      </c>
      <c r="D1333" s="72">
        <v>3</v>
      </c>
      <c r="E1333" s="73">
        <f t="shared" si="20"/>
        <v>60.9</v>
      </c>
      <c r="F1333" s="74">
        <v>182.7</v>
      </c>
      <c r="L1333" s="75"/>
    </row>
    <row r="1334" s="55" customFormat="1" ht="17" customHeight="1" spans="1:12">
      <c r="A1334" s="69">
        <v>1327</v>
      </c>
      <c r="B1334" s="70" t="s">
        <v>1274</v>
      </c>
      <c r="C1334" s="71" t="s">
        <v>1288</v>
      </c>
      <c r="D1334" s="72">
        <v>3</v>
      </c>
      <c r="E1334" s="73">
        <f t="shared" si="20"/>
        <v>60.9</v>
      </c>
      <c r="F1334" s="74">
        <v>182.7</v>
      </c>
      <c r="L1334" s="75"/>
    </row>
    <row r="1335" s="55" customFormat="1" ht="17" customHeight="1" spans="1:12">
      <c r="A1335" s="69">
        <v>1328</v>
      </c>
      <c r="B1335" s="70" t="s">
        <v>1274</v>
      </c>
      <c r="C1335" s="71" t="s">
        <v>1289</v>
      </c>
      <c r="D1335" s="72">
        <v>4</v>
      </c>
      <c r="E1335" s="73">
        <f t="shared" si="20"/>
        <v>60.9</v>
      </c>
      <c r="F1335" s="74">
        <v>243.6</v>
      </c>
      <c r="L1335" s="75"/>
    </row>
    <row r="1336" s="55" customFormat="1" ht="17" customHeight="1" spans="1:12">
      <c r="A1336" s="69">
        <v>1329</v>
      </c>
      <c r="B1336" s="70" t="s">
        <v>1274</v>
      </c>
      <c r="C1336" s="71" t="s">
        <v>1290</v>
      </c>
      <c r="D1336" s="72">
        <v>3</v>
      </c>
      <c r="E1336" s="73">
        <f t="shared" si="20"/>
        <v>60.9</v>
      </c>
      <c r="F1336" s="74">
        <v>182.7</v>
      </c>
      <c r="L1336" s="75"/>
    </row>
    <row r="1337" s="55" customFormat="1" ht="17" customHeight="1" spans="1:12">
      <c r="A1337" s="69">
        <v>1330</v>
      </c>
      <c r="B1337" s="70" t="s">
        <v>1274</v>
      </c>
      <c r="C1337" s="71" t="s">
        <v>1291</v>
      </c>
      <c r="D1337" s="72">
        <v>8.92</v>
      </c>
      <c r="E1337" s="73">
        <f t="shared" si="20"/>
        <v>60.9</v>
      </c>
      <c r="F1337" s="74">
        <v>543.23</v>
      </c>
      <c r="L1337" s="75"/>
    </row>
    <row r="1338" s="55" customFormat="1" ht="17" customHeight="1" spans="1:12">
      <c r="A1338" s="69">
        <v>1331</v>
      </c>
      <c r="B1338" s="70" t="s">
        <v>1274</v>
      </c>
      <c r="C1338" s="71" t="s">
        <v>1292</v>
      </c>
      <c r="D1338" s="72">
        <v>4</v>
      </c>
      <c r="E1338" s="73">
        <f t="shared" si="20"/>
        <v>60.9</v>
      </c>
      <c r="F1338" s="74">
        <v>243.6</v>
      </c>
      <c r="L1338" s="75"/>
    </row>
    <row r="1339" s="55" customFormat="1" ht="17" customHeight="1" spans="1:12">
      <c r="A1339" s="69">
        <v>1332</v>
      </c>
      <c r="B1339" s="70" t="s">
        <v>1274</v>
      </c>
      <c r="C1339" s="71" t="s">
        <v>1293</v>
      </c>
      <c r="D1339" s="72">
        <v>5</v>
      </c>
      <c r="E1339" s="73">
        <f t="shared" si="20"/>
        <v>60.9</v>
      </c>
      <c r="F1339" s="74">
        <v>304.5</v>
      </c>
      <c r="L1339" s="75"/>
    </row>
    <row r="1340" s="55" customFormat="1" ht="17" customHeight="1" spans="1:12">
      <c r="A1340" s="69">
        <v>1333</v>
      </c>
      <c r="B1340" s="70" t="s">
        <v>1274</v>
      </c>
      <c r="C1340" s="71" t="s">
        <v>1294</v>
      </c>
      <c r="D1340" s="72">
        <v>4</v>
      </c>
      <c r="E1340" s="73">
        <f t="shared" si="20"/>
        <v>60.9</v>
      </c>
      <c r="F1340" s="74">
        <v>243.6</v>
      </c>
      <c r="L1340" s="75"/>
    </row>
    <row r="1341" s="55" customFormat="1" ht="17" customHeight="1" spans="1:12">
      <c r="A1341" s="69">
        <v>1334</v>
      </c>
      <c r="B1341" s="70" t="s">
        <v>1274</v>
      </c>
      <c r="C1341" s="71" t="s">
        <v>1295</v>
      </c>
      <c r="D1341" s="72">
        <v>3</v>
      </c>
      <c r="E1341" s="73">
        <f t="shared" si="20"/>
        <v>60.9</v>
      </c>
      <c r="F1341" s="74">
        <v>182.7</v>
      </c>
      <c r="L1341" s="75"/>
    </row>
    <row r="1342" s="55" customFormat="1" ht="17" customHeight="1" spans="1:12">
      <c r="A1342" s="69">
        <v>1335</v>
      </c>
      <c r="B1342" s="70" t="s">
        <v>1274</v>
      </c>
      <c r="C1342" s="71" t="s">
        <v>1296</v>
      </c>
      <c r="D1342" s="72">
        <v>3</v>
      </c>
      <c r="E1342" s="73">
        <f t="shared" si="20"/>
        <v>60.9</v>
      </c>
      <c r="F1342" s="74">
        <v>182.7</v>
      </c>
      <c r="L1342" s="75"/>
    </row>
    <row r="1343" s="55" customFormat="1" ht="17" customHeight="1" spans="1:12">
      <c r="A1343" s="69">
        <v>1336</v>
      </c>
      <c r="B1343" s="70" t="s">
        <v>1274</v>
      </c>
      <c r="C1343" s="71" t="s">
        <v>1297</v>
      </c>
      <c r="D1343" s="72">
        <v>2</v>
      </c>
      <c r="E1343" s="73">
        <f t="shared" si="20"/>
        <v>60.9</v>
      </c>
      <c r="F1343" s="74">
        <v>121.8</v>
      </c>
      <c r="L1343" s="75"/>
    </row>
    <row r="1344" s="55" customFormat="1" ht="17" customHeight="1" spans="1:12">
      <c r="A1344" s="69">
        <v>1337</v>
      </c>
      <c r="B1344" s="70" t="s">
        <v>1274</v>
      </c>
      <c r="C1344" s="71" t="s">
        <v>1298</v>
      </c>
      <c r="D1344" s="72">
        <v>6</v>
      </c>
      <c r="E1344" s="73">
        <f t="shared" si="20"/>
        <v>60.9</v>
      </c>
      <c r="F1344" s="74">
        <v>365.4</v>
      </c>
      <c r="L1344" s="75"/>
    </row>
    <row r="1345" s="55" customFormat="1" ht="17" customHeight="1" spans="1:12">
      <c r="A1345" s="69">
        <v>1338</v>
      </c>
      <c r="B1345" s="70" t="s">
        <v>1274</v>
      </c>
      <c r="C1345" s="71" t="s">
        <v>1299</v>
      </c>
      <c r="D1345" s="72">
        <v>3</v>
      </c>
      <c r="E1345" s="73">
        <f t="shared" si="20"/>
        <v>60.9</v>
      </c>
      <c r="F1345" s="74">
        <v>182.7</v>
      </c>
      <c r="L1345" s="75"/>
    </row>
    <row r="1346" s="55" customFormat="1" ht="17" customHeight="1" spans="1:12">
      <c r="A1346" s="69">
        <v>1339</v>
      </c>
      <c r="B1346" s="70" t="s">
        <v>1274</v>
      </c>
      <c r="C1346" s="71" t="s">
        <v>1300</v>
      </c>
      <c r="D1346" s="72">
        <v>4</v>
      </c>
      <c r="E1346" s="73">
        <f t="shared" si="20"/>
        <v>60.9</v>
      </c>
      <c r="F1346" s="74">
        <v>243.6</v>
      </c>
      <c r="L1346" s="75"/>
    </row>
    <row r="1347" s="55" customFormat="1" ht="17" customHeight="1" spans="1:12">
      <c r="A1347" s="69">
        <v>1340</v>
      </c>
      <c r="B1347" s="70" t="s">
        <v>1274</v>
      </c>
      <c r="C1347" s="71" t="s">
        <v>1301</v>
      </c>
      <c r="D1347" s="72">
        <v>9</v>
      </c>
      <c r="E1347" s="73">
        <f t="shared" si="20"/>
        <v>60.9</v>
      </c>
      <c r="F1347" s="74">
        <v>548.1</v>
      </c>
      <c r="L1347" s="75"/>
    </row>
    <row r="1348" s="55" customFormat="1" ht="17" customHeight="1" spans="1:12">
      <c r="A1348" s="69">
        <v>1341</v>
      </c>
      <c r="B1348" s="70" t="s">
        <v>1274</v>
      </c>
      <c r="C1348" s="71" t="s">
        <v>1302</v>
      </c>
      <c r="D1348" s="72">
        <v>4.68</v>
      </c>
      <c r="E1348" s="73">
        <f t="shared" si="20"/>
        <v>60.9</v>
      </c>
      <c r="F1348" s="74">
        <v>285.01</v>
      </c>
      <c r="L1348" s="75"/>
    </row>
    <row r="1349" s="55" customFormat="1" ht="17" customHeight="1" spans="1:12">
      <c r="A1349" s="69">
        <v>1342</v>
      </c>
      <c r="B1349" s="70" t="s">
        <v>1274</v>
      </c>
      <c r="C1349" s="71" t="s">
        <v>1303</v>
      </c>
      <c r="D1349" s="72">
        <v>3</v>
      </c>
      <c r="E1349" s="73">
        <f t="shared" si="20"/>
        <v>60.9</v>
      </c>
      <c r="F1349" s="74">
        <v>182.7</v>
      </c>
      <c r="L1349" s="75"/>
    </row>
    <row r="1350" s="55" customFormat="1" ht="17" customHeight="1" spans="1:12">
      <c r="A1350" s="69">
        <v>1343</v>
      </c>
      <c r="B1350" s="70" t="s">
        <v>1274</v>
      </c>
      <c r="C1350" s="71" t="s">
        <v>1304</v>
      </c>
      <c r="D1350" s="72">
        <v>6</v>
      </c>
      <c r="E1350" s="73">
        <f t="shared" si="20"/>
        <v>60.9</v>
      </c>
      <c r="F1350" s="74">
        <v>365.4</v>
      </c>
      <c r="L1350" s="75"/>
    </row>
    <row r="1351" s="55" customFormat="1" ht="17" customHeight="1" spans="1:12">
      <c r="A1351" s="69">
        <v>1344</v>
      </c>
      <c r="B1351" s="70" t="s">
        <v>1274</v>
      </c>
      <c r="C1351" s="71" t="s">
        <v>1305</v>
      </c>
      <c r="D1351" s="72">
        <v>4</v>
      </c>
      <c r="E1351" s="73">
        <f t="shared" si="20"/>
        <v>60.9</v>
      </c>
      <c r="F1351" s="74">
        <v>243.6</v>
      </c>
      <c r="L1351" s="75"/>
    </row>
    <row r="1352" s="55" customFormat="1" ht="17" customHeight="1" spans="1:12">
      <c r="A1352" s="69">
        <v>1345</v>
      </c>
      <c r="B1352" s="70" t="s">
        <v>1274</v>
      </c>
      <c r="C1352" s="71" t="s">
        <v>1306</v>
      </c>
      <c r="D1352" s="72">
        <v>4</v>
      </c>
      <c r="E1352" s="73">
        <f t="shared" si="20"/>
        <v>60.9</v>
      </c>
      <c r="F1352" s="74">
        <v>243.6</v>
      </c>
      <c r="L1352" s="75"/>
    </row>
    <row r="1353" s="55" customFormat="1" ht="17" customHeight="1" spans="1:12">
      <c r="A1353" s="69">
        <v>1346</v>
      </c>
      <c r="B1353" s="70" t="s">
        <v>1274</v>
      </c>
      <c r="C1353" s="71" t="s">
        <v>1307</v>
      </c>
      <c r="D1353" s="72">
        <v>4</v>
      </c>
      <c r="E1353" s="73">
        <f t="shared" ref="E1353:E1416" si="21">E1352</f>
        <v>60.9</v>
      </c>
      <c r="F1353" s="74">
        <v>243.6</v>
      </c>
      <c r="L1353" s="75"/>
    </row>
    <row r="1354" s="55" customFormat="1" ht="17" customHeight="1" spans="1:12">
      <c r="A1354" s="69">
        <v>1347</v>
      </c>
      <c r="B1354" s="70" t="s">
        <v>1274</v>
      </c>
      <c r="C1354" s="71" t="s">
        <v>1308</v>
      </c>
      <c r="D1354" s="72">
        <v>4</v>
      </c>
      <c r="E1354" s="73">
        <f t="shared" si="21"/>
        <v>60.9</v>
      </c>
      <c r="F1354" s="74">
        <v>243.6</v>
      </c>
      <c r="L1354" s="75"/>
    </row>
    <row r="1355" s="55" customFormat="1" ht="17" customHeight="1" spans="1:12">
      <c r="A1355" s="69">
        <v>1348</v>
      </c>
      <c r="B1355" s="70" t="s">
        <v>1274</v>
      </c>
      <c r="C1355" s="71" t="s">
        <v>1309</v>
      </c>
      <c r="D1355" s="72">
        <v>5</v>
      </c>
      <c r="E1355" s="73">
        <f t="shared" si="21"/>
        <v>60.9</v>
      </c>
      <c r="F1355" s="74">
        <v>304.5</v>
      </c>
      <c r="L1355" s="75"/>
    </row>
    <row r="1356" s="55" customFormat="1" ht="17" customHeight="1" spans="1:12">
      <c r="A1356" s="69">
        <v>1349</v>
      </c>
      <c r="B1356" s="70" t="s">
        <v>1274</v>
      </c>
      <c r="C1356" s="71" t="s">
        <v>1310</v>
      </c>
      <c r="D1356" s="72">
        <v>4</v>
      </c>
      <c r="E1356" s="73">
        <f t="shared" si="21"/>
        <v>60.9</v>
      </c>
      <c r="F1356" s="74">
        <v>243.6</v>
      </c>
      <c r="L1356" s="75"/>
    </row>
    <row r="1357" s="55" customFormat="1" ht="17" customHeight="1" spans="1:12">
      <c r="A1357" s="69">
        <v>1350</v>
      </c>
      <c r="B1357" s="70" t="s">
        <v>1274</v>
      </c>
      <c r="C1357" s="71" t="s">
        <v>1311</v>
      </c>
      <c r="D1357" s="72">
        <v>5</v>
      </c>
      <c r="E1357" s="73">
        <f t="shared" si="21"/>
        <v>60.9</v>
      </c>
      <c r="F1357" s="74">
        <v>304.5</v>
      </c>
      <c r="L1357" s="75"/>
    </row>
    <row r="1358" s="55" customFormat="1" ht="17" customHeight="1" spans="1:12">
      <c r="A1358" s="69">
        <v>1351</v>
      </c>
      <c r="B1358" s="70" t="s">
        <v>1274</v>
      </c>
      <c r="C1358" s="71" t="s">
        <v>1312</v>
      </c>
      <c r="D1358" s="72">
        <v>7</v>
      </c>
      <c r="E1358" s="73">
        <f t="shared" si="21"/>
        <v>60.9</v>
      </c>
      <c r="F1358" s="74">
        <v>426.3</v>
      </c>
      <c r="L1358" s="75"/>
    </row>
    <row r="1359" s="55" customFormat="1" ht="17" customHeight="1" spans="1:12">
      <c r="A1359" s="69">
        <v>1352</v>
      </c>
      <c r="B1359" s="70" t="s">
        <v>1274</v>
      </c>
      <c r="C1359" s="71" t="s">
        <v>1313</v>
      </c>
      <c r="D1359" s="72">
        <v>4</v>
      </c>
      <c r="E1359" s="73">
        <f t="shared" si="21"/>
        <v>60.9</v>
      </c>
      <c r="F1359" s="74">
        <v>243.6</v>
      </c>
      <c r="L1359" s="75"/>
    </row>
    <row r="1360" s="55" customFormat="1" ht="17" customHeight="1" spans="1:12">
      <c r="A1360" s="69">
        <v>1353</v>
      </c>
      <c r="B1360" s="70" t="s">
        <v>1274</v>
      </c>
      <c r="C1360" s="71" t="s">
        <v>1314</v>
      </c>
      <c r="D1360" s="72">
        <v>4</v>
      </c>
      <c r="E1360" s="73">
        <f t="shared" si="21"/>
        <v>60.9</v>
      </c>
      <c r="F1360" s="74">
        <v>243.6</v>
      </c>
      <c r="L1360" s="75"/>
    </row>
    <row r="1361" s="55" customFormat="1" ht="17" customHeight="1" spans="1:12">
      <c r="A1361" s="69">
        <v>1354</v>
      </c>
      <c r="B1361" s="70" t="s">
        <v>1274</v>
      </c>
      <c r="C1361" s="71" t="s">
        <v>1315</v>
      </c>
      <c r="D1361" s="72">
        <v>4</v>
      </c>
      <c r="E1361" s="73">
        <f t="shared" si="21"/>
        <v>60.9</v>
      </c>
      <c r="F1361" s="74">
        <v>243.6</v>
      </c>
      <c r="L1361" s="75"/>
    </row>
    <row r="1362" s="55" customFormat="1" ht="17" customHeight="1" spans="1:12">
      <c r="A1362" s="69">
        <v>1355</v>
      </c>
      <c r="B1362" s="70" t="s">
        <v>1274</v>
      </c>
      <c r="C1362" s="71" t="s">
        <v>1316</v>
      </c>
      <c r="D1362" s="72">
        <v>7</v>
      </c>
      <c r="E1362" s="73">
        <f t="shared" si="21"/>
        <v>60.9</v>
      </c>
      <c r="F1362" s="74">
        <v>426.3</v>
      </c>
      <c r="L1362" s="75"/>
    </row>
    <row r="1363" s="55" customFormat="1" ht="17" customHeight="1" spans="1:12">
      <c r="A1363" s="69">
        <v>1356</v>
      </c>
      <c r="B1363" s="70" t="s">
        <v>1274</v>
      </c>
      <c r="C1363" s="71" t="s">
        <v>1317</v>
      </c>
      <c r="D1363" s="72">
        <v>5</v>
      </c>
      <c r="E1363" s="73">
        <f t="shared" si="21"/>
        <v>60.9</v>
      </c>
      <c r="F1363" s="74">
        <v>304.5</v>
      </c>
      <c r="L1363" s="75"/>
    </row>
    <row r="1364" s="55" customFormat="1" ht="17" customHeight="1" spans="1:12">
      <c r="A1364" s="69">
        <v>1357</v>
      </c>
      <c r="B1364" s="70" t="s">
        <v>1274</v>
      </c>
      <c r="C1364" s="71" t="s">
        <v>1318</v>
      </c>
      <c r="D1364" s="72">
        <v>4</v>
      </c>
      <c r="E1364" s="73">
        <f t="shared" si="21"/>
        <v>60.9</v>
      </c>
      <c r="F1364" s="74">
        <v>243.6</v>
      </c>
      <c r="L1364" s="75"/>
    </row>
    <row r="1365" s="55" customFormat="1" ht="17" customHeight="1" spans="1:12">
      <c r="A1365" s="69">
        <v>1358</v>
      </c>
      <c r="B1365" s="70" t="s">
        <v>1274</v>
      </c>
      <c r="C1365" s="71" t="s">
        <v>1319</v>
      </c>
      <c r="D1365" s="72">
        <v>3</v>
      </c>
      <c r="E1365" s="73">
        <f t="shared" si="21"/>
        <v>60.9</v>
      </c>
      <c r="F1365" s="74">
        <v>182.7</v>
      </c>
      <c r="L1365" s="75"/>
    </row>
    <row r="1366" s="55" customFormat="1" ht="17" customHeight="1" spans="1:12">
      <c r="A1366" s="69">
        <v>1359</v>
      </c>
      <c r="B1366" s="70" t="s">
        <v>1274</v>
      </c>
      <c r="C1366" s="71" t="s">
        <v>1320</v>
      </c>
      <c r="D1366" s="72">
        <v>5</v>
      </c>
      <c r="E1366" s="73">
        <f t="shared" si="21"/>
        <v>60.9</v>
      </c>
      <c r="F1366" s="74">
        <v>304.5</v>
      </c>
      <c r="L1366" s="75"/>
    </row>
    <row r="1367" s="55" customFormat="1" ht="17" customHeight="1" spans="1:12">
      <c r="A1367" s="69">
        <v>1360</v>
      </c>
      <c r="B1367" s="70" t="s">
        <v>1274</v>
      </c>
      <c r="C1367" s="71" t="s">
        <v>1321</v>
      </c>
      <c r="D1367" s="72">
        <v>4</v>
      </c>
      <c r="E1367" s="73">
        <f t="shared" si="21"/>
        <v>60.9</v>
      </c>
      <c r="F1367" s="74">
        <v>243.6</v>
      </c>
      <c r="L1367" s="75"/>
    </row>
    <row r="1368" s="55" customFormat="1" ht="17" customHeight="1" spans="1:12">
      <c r="A1368" s="69">
        <v>1361</v>
      </c>
      <c r="B1368" s="70" t="s">
        <v>1274</v>
      </c>
      <c r="C1368" s="71" t="s">
        <v>1322</v>
      </c>
      <c r="D1368" s="72">
        <v>5</v>
      </c>
      <c r="E1368" s="73">
        <f t="shared" si="21"/>
        <v>60.9</v>
      </c>
      <c r="F1368" s="74">
        <v>304.5</v>
      </c>
      <c r="L1368" s="75"/>
    </row>
    <row r="1369" s="55" customFormat="1" ht="17" customHeight="1" spans="1:12">
      <c r="A1369" s="69">
        <v>1362</v>
      </c>
      <c r="B1369" s="70" t="s">
        <v>1274</v>
      </c>
      <c r="C1369" s="71" t="s">
        <v>1323</v>
      </c>
      <c r="D1369" s="72">
        <v>6</v>
      </c>
      <c r="E1369" s="73">
        <f t="shared" si="21"/>
        <v>60.9</v>
      </c>
      <c r="F1369" s="74">
        <v>365.4</v>
      </c>
      <c r="L1369" s="75"/>
    </row>
    <row r="1370" s="55" customFormat="1" ht="17" customHeight="1" spans="1:12">
      <c r="A1370" s="69">
        <v>1363</v>
      </c>
      <c r="B1370" s="70" t="s">
        <v>1274</v>
      </c>
      <c r="C1370" s="71" t="s">
        <v>1324</v>
      </c>
      <c r="D1370" s="72">
        <v>4</v>
      </c>
      <c r="E1370" s="73">
        <f t="shared" si="21"/>
        <v>60.9</v>
      </c>
      <c r="F1370" s="74">
        <v>243.6</v>
      </c>
      <c r="L1370" s="75"/>
    </row>
    <row r="1371" s="55" customFormat="1" ht="17" customHeight="1" spans="1:12">
      <c r="A1371" s="69">
        <v>1364</v>
      </c>
      <c r="B1371" s="70" t="s">
        <v>1274</v>
      </c>
      <c r="C1371" s="71" t="s">
        <v>1325</v>
      </c>
      <c r="D1371" s="72">
        <v>9</v>
      </c>
      <c r="E1371" s="73">
        <f t="shared" si="21"/>
        <v>60.9</v>
      </c>
      <c r="F1371" s="74">
        <v>548.1</v>
      </c>
      <c r="L1371" s="75"/>
    </row>
    <row r="1372" s="55" customFormat="1" ht="17" customHeight="1" spans="1:12">
      <c r="A1372" s="69">
        <v>1365</v>
      </c>
      <c r="B1372" s="70" t="s">
        <v>1274</v>
      </c>
      <c r="C1372" s="71" t="s">
        <v>1326</v>
      </c>
      <c r="D1372" s="72">
        <v>6</v>
      </c>
      <c r="E1372" s="73">
        <f t="shared" si="21"/>
        <v>60.9</v>
      </c>
      <c r="F1372" s="74">
        <v>365.4</v>
      </c>
      <c r="L1372" s="75"/>
    </row>
    <row r="1373" s="55" customFormat="1" ht="17" customHeight="1" spans="1:12">
      <c r="A1373" s="69">
        <v>1366</v>
      </c>
      <c r="B1373" s="70" t="s">
        <v>1274</v>
      </c>
      <c r="C1373" s="71" t="s">
        <v>1327</v>
      </c>
      <c r="D1373" s="72">
        <v>4</v>
      </c>
      <c r="E1373" s="73">
        <f t="shared" si="21"/>
        <v>60.9</v>
      </c>
      <c r="F1373" s="74">
        <v>243.6</v>
      </c>
      <c r="L1373" s="75"/>
    </row>
    <row r="1374" s="55" customFormat="1" ht="17" customHeight="1" spans="1:12">
      <c r="A1374" s="69">
        <v>1367</v>
      </c>
      <c r="B1374" s="70" t="s">
        <v>1274</v>
      </c>
      <c r="C1374" s="71" t="s">
        <v>1328</v>
      </c>
      <c r="D1374" s="72">
        <v>3</v>
      </c>
      <c r="E1374" s="73">
        <f t="shared" si="21"/>
        <v>60.9</v>
      </c>
      <c r="F1374" s="74">
        <v>182.7</v>
      </c>
      <c r="L1374" s="75"/>
    </row>
    <row r="1375" s="55" customFormat="1" ht="17" customHeight="1" spans="1:12">
      <c r="A1375" s="69">
        <v>1368</v>
      </c>
      <c r="B1375" s="70" t="s">
        <v>1274</v>
      </c>
      <c r="C1375" s="71" t="s">
        <v>1329</v>
      </c>
      <c r="D1375" s="72">
        <v>5</v>
      </c>
      <c r="E1375" s="73">
        <f t="shared" si="21"/>
        <v>60.9</v>
      </c>
      <c r="F1375" s="74">
        <v>304.5</v>
      </c>
      <c r="L1375" s="75"/>
    </row>
    <row r="1376" s="55" customFormat="1" ht="17" customHeight="1" spans="1:12">
      <c r="A1376" s="69">
        <v>1369</v>
      </c>
      <c r="B1376" s="70" t="s">
        <v>1274</v>
      </c>
      <c r="C1376" s="71" t="s">
        <v>1330</v>
      </c>
      <c r="D1376" s="72">
        <v>5</v>
      </c>
      <c r="E1376" s="73">
        <f t="shared" si="21"/>
        <v>60.9</v>
      </c>
      <c r="F1376" s="74">
        <v>304.5</v>
      </c>
      <c r="L1376" s="75"/>
    </row>
    <row r="1377" s="55" customFormat="1" ht="17" customHeight="1" spans="1:12">
      <c r="A1377" s="69">
        <v>1370</v>
      </c>
      <c r="B1377" s="70" t="s">
        <v>1274</v>
      </c>
      <c r="C1377" s="71" t="s">
        <v>1331</v>
      </c>
      <c r="D1377" s="72">
        <v>5</v>
      </c>
      <c r="E1377" s="73">
        <f t="shared" si="21"/>
        <v>60.9</v>
      </c>
      <c r="F1377" s="74">
        <v>304.5</v>
      </c>
      <c r="L1377" s="75"/>
    </row>
    <row r="1378" s="55" customFormat="1" ht="17" customHeight="1" spans="1:12">
      <c r="A1378" s="69">
        <v>1371</v>
      </c>
      <c r="B1378" s="70" t="s">
        <v>1274</v>
      </c>
      <c r="C1378" s="71" t="s">
        <v>1332</v>
      </c>
      <c r="D1378" s="72">
        <v>3</v>
      </c>
      <c r="E1378" s="73">
        <f t="shared" si="21"/>
        <v>60.9</v>
      </c>
      <c r="F1378" s="74">
        <v>182.7</v>
      </c>
      <c r="L1378" s="75"/>
    </row>
    <row r="1379" s="55" customFormat="1" ht="17" customHeight="1" spans="1:12">
      <c r="A1379" s="69">
        <v>1372</v>
      </c>
      <c r="B1379" s="70" t="s">
        <v>1274</v>
      </c>
      <c r="C1379" s="71" t="s">
        <v>1333</v>
      </c>
      <c r="D1379" s="72">
        <v>3</v>
      </c>
      <c r="E1379" s="73">
        <f t="shared" si="21"/>
        <v>60.9</v>
      </c>
      <c r="F1379" s="74">
        <v>182.7</v>
      </c>
      <c r="L1379" s="75"/>
    </row>
    <row r="1380" s="55" customFormat="1" ht="17" customHeight="1" spans="1:12">
      <c r="A1380" s="69">
        <v>1373</v>
      </c>
      <c r="B1380" s="70" t="s">
        <v>1274</v>
      </c>
      <c r="C1380" s="71" t="s">
        <v>1334</v>
      </c>
      <c r="D1380" s="72">
        <v>4</v>
      </c>
      <c r="E1380" s="73">
        <f t="shared" si="21"/>
        <v>60.9</v>
      </c>
      <c r="F1380" s="74">
        <v>243.6</v>
      </c>
      <c r="L1380" s="75"/>
    </row>
    <row r="1381" s="55" customFormat="1" ht="17" customHeight="1" spans="1:12">
      <c r="A1381" s="69">
        <v>1374</v>
      </c>
      <c r="B1381" s="70" t="s">
        <v>1274</v>
      </c>
      <c r="C1381" s="71" t="s">
        <v>1335</v>
      </c>
      <c r="D1381" s="72">
        <v>3</v>
      </c>
      <c r="E1381" s="73">
        <f t="shared" si="21"/>
        <v>60.9</v>
      </c>
      <c r="F1381" s="74">
        <v>182.7</v>
      </c>
      <c r="L1381" s="75"/>
    </row>
    <row r="1382" s="55" customFormat="1" ht="17" customHeight="1" spans="1:12">
      <c r="A1382" s="69">
        <v>1375</v>
      </c>
      <c r="B1382" s="70" t="s">
        <v>1274</v>
      </c>
      <c r="C1382" s="71" t="s">
        <v>1336</v>
      </c>
      <c r="D1382" s="72">
        <v>3</v>
      </c>
      <c r="E1382" s="73">
        <f t="shared" si="21"/>
        <v>60.9</v>
      </c>
      <c r="F1382" s="74">
        <v>182.7</v>
      </c>
      <c r="L1382" s="75"/>
    </row>
    <row r="1383" s="55" customFormat="1" ht="17" customHeight="1" spans="1:12">
      <c r="A1383" s="69">
        <v>1376</v>
      </c>
      <c r="B1383" s="70" t="s">
        <v>1274</v>
      </c>
      <c r="C1383" s="71" t="s">
        <v>1337</v>
      </c>
      <c r="D1383" s="72">
        <v>7.68</v>
      </c>
      <c r="E1383" s="73">
        <f t="shared" si="21"/>
        <v>60.9</v>
      </c>
      <c r="F1383" s="74">
        <v>467.71</v>
      </c>
      <c r="L1383" s="75"/>
    </row>
    <row r="1384" s="55" customFormat="1" ht="17" customHeight="1" spans="1:12">
      <c r="A1384" s="69">
        <v>1377</v>
      </c>
      <c r="B1384" s="70" t="s">
        <v>1274</v>
      </c>
      <c r="C1384" s="71" t="s">
        <v>1338</v>
      </c>
      <c r="D1384" s="72">
        <v>7.84</v>
      </c>
      <c r="E1384" s="73">
        <f t="shared" si="21"/>
        <v>60.9</v>
      </c>
      <c r="F1384" s="74">
        <v>477.46</v>
      </c>
      <c r="L1384" s="75"/>
    </row>
    <row r="1385" s="55" customFormat="1" ht="17" customHeight="1" spans="1:12">
      <c r="A1385" s="69">
        <v>1378</v>
      </c>
      <c r="B1385" s="70" t="s">
        <v>1274</v>
      </c>
      <c r="C1385" s="71" t="s">
        <v>1339</v>
      </c>
      <c r="D1385" s="72">
        <v>7.28</v>
      </c>
      <c r="E1385" s="73">
        <f t="shared" si="21"/>
        <v>60.9</v>
      </c>
      <c r="F1385" s="74">
        <v>443.35</v>
      </c>
      <c r="L1385" s="75"/>
    </row>
    <row r="1386" s="55" customFormat="1" ht="17" customHeight="1" spans="1:12">
      <c r="A1386" s="69">
        <v>1379</v>
      </c>
      <c r="B1386" s="70" t="s">
        <v>1274</v>
      </c>
      <c r="C1386" s="71" t="s">
        <v>1340</v>
      </c>
      <c r="D1386" s="72">
        <v>3.78</v>
      </c>
      <c r="E1386" s="73">
        <f t="shared" si="21"/>
        <v>60.9</v>
      </c>
      <c r="F1386" s="74">
        <v>230.2</v>
      </c>
      <c r="L1386" s="75"/>
    </row>
    <row r="1387" s="55" customFormat="1" ht="17" customHeight="1" spans="1:12">
      <c r="A1387" s="69">
        <v>1380</v>
      </c>
      <c r="B1387" s="70" t="s">
        <v>1274</v>
      </c>
      <c r="C1387" s="71" t="s">
        <v>1341</v>
      </c>
      <c r="D1387" s="72">
        <v>3.92</v>
      </c>
      <c r="E1387" s="73">
        <f t="shared" si="21"/>
        <v>60.9</v>
      </c>
      <c r="F1387" s="74">
        <v>238.73</v>
      </c>
      <c r="L1387" s="75"/>
    </row>
    <row r="1388" s="55" customFormat="1" ht="17" customHeight="1" spans="1:12">
      <c r="A1388" s="69">
        <v>1381</v>
      </c>
      <c r="B1388" s="70" t="s">
        <v>1274</v>
      </c>
      <c r="C1388" s="71" t="s">
        <v>1342</v>
      </c>
      <c r="D1388" s="72">
        <v>5.38</v>
      </c>
      <c r="E1388" s="73">
        <f t="shared" si="21"/>
        <v>60.9</v>
      </c>
      <c r="F1388" s="74">
        <v>327.64</v>
      </c>
      <c r="L1388" s="75"/>
    </row>
    <row r="1389" s="55" customFormat="1" ht="17" customHeight="1" spans="1:12">
      <c r="A1389" s="69">
        <v>1382</v>
      </c>
      <c r="B1389" s="70" t="s">
        <v>1274</v>
      </c>
      <c r="C1389" s="71" t="s">
        <v>1343</v>
      </c>
      <c r="D1389" s="72">
        <v>4.42</v>
      </c>
      <c r="E1389" s="73">
        <f t="shared" si="21"/>
        <v>60.9</v>
      </c>
      <c r="F1389" s="74">
        <v>269.18</v>
      </c>
      <c r="L1389" s="75"/>
    </row>
    <row r="1390" s="55" customFormat="1" ht="17" customHeight="1" spans="1:12">
      <c r="A1390" s="69">
        <v>1383</v>
      </c>
      <c r="B1390" s="70" t="s">
        <v>1274</v>
      </c>
      <c r="C1390" s="71" t="s">
        <v>1344</v>
      </c>
      <c r="D1390" s="72">
        <v>14.4</v>
      </c>
      <c r="E1390" s="73">
        <f t="shared" si="21"/>
        <v>60.9</v>
      </c>
      <c r="F1390" s="74">
        <v>876.96</v>
      </c>
      <c r="L1390" s="75"/>
    </row>
    <row r="1391" s="55" customFormat="1" ht="17" customHeight="1" spans="1:12">
      <c r="A1391" s="69">
        <v>1384</v>
      </c>
      <c r="B1391" s="70" t="s">
        <v>1274</v>
      </c>
      <c r="C1391" s="71" t="s">
        <v>1345</v>
      </c>
      <c r="D1391" s="72">
        <v>7.22</v>
      </c>
      <c r="E1391" s="73">
        <f t="shared" si="21"/>
        <v>60.9</v>
      </c>
      <c r="F1391" s="74">
        <v>439.7</v>
      </c>
      <c r="L1391" s="75"/>
    </row>
    <row r="1392" s="55" customFormat="1" ht="17" customHeight="1" spans="1:12">
      <c r="A1392" s="69">
        <v>1385</v>
      </c>
      <c r="B1392" s="70" t="s">
        <v>1274</v>
      </c>
      <c r="C1392" s="71" t="s">
        <v>1346</v>
      </c>
      <c r="D1392" s="72">
        <v>7.28</v>
      </c>
      <c r="E1392" s="73">
        <f t="shared" si="21"/>
        <v>60.9</v>
      </c>
      <c r="F1392" s="74">
        <v>443.35</v>
      </c>
      <c r="L1392" s="75"/>
    </row>
    <row r="1393" s="55" customFormat="1" ht="17" customHeight="1" spans="1:12">
      <c r="A1393" s="69">
        <v>1386</v>
      </c>
      <c r="B1393" s="70" t="s">
        <v>1274</v>
      </c>
      <c r="C1393" s="71" t="s">
        <v>1347</v>
      </c>
      <c r="D1393" s="72">
        <v>3.64</v>
      </c>
      <c r="E1393" s="73">
        <f t="shared" si="21"/>
        <v>60.9</v>
      </c>
      <c r="F1393" s="74">
        <v>221.68</v>
      </c>
      <c r="L1393" s="75"/>
    </row>
    <row r="1394" s="55" customFormat="1" ht="17" customHeight="1" spans="1:12">
      <c r="A1394" s="69">
        <v>1387</v>
      </c>
      <c r="B1394" s="70" t="s">
        <v>1274</v>
      </c>
      <c r="C1394" s="71" t="s">
        <v>1348</v>
      </c>
      <c r="D1394" s="72">
        <v>5.44</v>
      </c>
      <c r="E1394" s="73">
        <f t="shared" si="21"/>
        <v>60.9</v>
      </c>
      <c r="F1394" s="74">
        <v>331.3</v>
      </c>
      <c r="L1394" s="75"/>
    </row>
    <row r="1395" s="55" customFormat="1" ht="17" customHeight="1" spans="1:12">
      <c r="A1395" s="69">
        <v>1388</v>
      </c>
      <c r="B1395" s="70" t="s">
        <v>1274</v>
      </c>
      <c r="C1395" s="71" t="s">
        <v>1349</v>
      </c>
      <c r="D1395" s="72">
        <v>7.28</v>
      </c>
      <c r="E1395" s="73">
        <f t="shared" si="21"/>
        <v>60.9</v>
      </c>
      <c r="F1395" s="74">
        <v>443.35</v>
      </c>
      <c r="L1395" s="75"/>
    </row>
    <row r="1396" s="55" customFormat="1" ht="17" customHeight="1" spans="1:12">
      <c r="A1396" s="69">
        <v>1389</v>
      </c>
      <c r="B1396" s="70" t="s">
        <v>1274</v>
      </c>
      <c r="C1396" s="71" t="s">
        <v>1350</v>
      </c>
      <c r="D1396" s="72">
        <v>3.68</v>
      </c>
      <c r="E1396" s="73">
        <f t="shared" si="21"/>
        <v>60.9</v>
      </c>
      <c r="F1396" s="74">
        <v>224.11</v>
      </c>
      <c r="L1396" s="75"/>
    </row>
    <row r="1397" s="55" customFormat="1" ht="17" customHeight="1" spans="1:12">
      <c r="A1397" s="69">
        <v>1390</v>
      </c>
      <c r="B1397" s="70" t="s">
        <v>1274</v>
      </c>
      <c r="C1397" s="71" t="s">
        <v>1351</v>
      </c>
      <c r="D1397" s="72">
        <v>4.04</v>
      </c>
      <c r="E1397" s="73">
        <f t="shared" si="21"/>
        <v>60.9</v>
      </c>
      <c r="F1397" s="74">
        <v>246.04</v>
      </c>
      <c r="L1397" s="75"/>
    </row>
    <row r="1398" s="55" customFormat="1" ht="17" customHeight="1" spans="1:12">
      <c r="A1398" s="69">
        <v>1391</v>
      </c>
      <c r="B1398" s="70" t="s">
        <v>1274</v>
      </c>
      <c r="C1398" s="71" t="s">
        <v>1352</v>
      </c>
      <c r="D1398" s="72">
        <v>4.04</v>
      </c>
      <c r="E1398" s="73">
        <f t="shared" si="21"/>
        <v>60.9</v>
      </c>
      <c r="F1398" s="74">
        <v>246.04</v>
      </c>
      <c r="L1398" s="75"/>
    </row>
    <row r="1399" s="55" customFormat="1" ht="17" customHeight="1" spans="1:12">
      <c r="A1399" s="69">
        <v>1392</v>
      </c>
      <c r="B1399" s="70" t="s">
        <v>1274</v>
      </c>
      <c r="C1399" s="71" t="s">
        <v>1353</v>
      </c>
      <c r="D1399" s="72">
        <v>4.04</v>
      </c>
      <c r="E1399" s="73">
        <f t="shared" si="21"/>
        <v>60.9</v>
      </c>
      <c r="F1399" s="74">
        <v>246.04</v>
      </c>
      <c r="L1399" s="75"/>
    </row>
    <row r="1400" s="55" customFormat="1" ht="17" customHeight="1" spans="1:12">
      <c r="A1400" s="69">
        <v>1393</v>
      </c>
      <c r="B1400" s="70" t="s">
        <v>1274</v>
      </c>
      <c r="C1400" s="71" t="s">
        <v>1354</v>
      </c>
      <c r="D1400" s="72">
        <v>6.06</v>
      </c>
      <c r="E1400" s="73">
        <f t="shared" si="21"/>
        <v>60.9</v>
      </c>
      <c r="F1400" s="74">
        <v>369.05</v>
      </c>
      <c r="L1400" s="75"/>
    </row>
    <row r="1401" s="55" customFormat="1" ht="17" customHeight="1" spans="1:12">
      <c r="A1401" s="69">
        <v>1394</v>
      </c>
      <c r="B1401" s="70" t="s">
        <v>1274</v>
      </c>
      <c r="C1401" s="71" t="s">
        <v>1355</v>
      </c>
      <c r="D1401" s="72">
        <v>1.84</v>
      </c>
      <c r="E1401" s="73">
        <f t="shared" si="21"/>
        <v>60.9</v>
      </c>
      <c r="F1401" s="74">
        <v>112.06</v>
      </c>
      <c r="L1401" s="75"/>
    </row>
    <row r="1402" s="55" customFormat="1" ht="17" customHeight="1" spans="1:12">
      <c r="A1402" s="69">
        <v>1395</v>
      </c>
      <c r="B1402" s="70" t="s">
        <v>1274</v>
      </c>
      <c r="C1402" s="71" t="s">
        <v>1356</v>
      </c>
      <c r="D1402" s="72">
        <v>5.58</v>
      </c>
      <c r="E1402" s="73">
        <f t="shared" si="21"/>
        <v>60.9</v>
      </c>
      <c r="F1402" s="74">
        <v>339.82</v>
      </c>
      <c r="L1402" s="75"/>
    </row>
    <row r="1403" s="55" customFormat="1" ht="17" customHeight="1" spans="1:12">
      <c r="A1403" s="69">
        <v>1396</v>
      </c>
      <c r="B1403" s="70" t="s">
        <v>1274</v>
      </c>
      <c r="C1403" s="71" t="s">
        <v>1357</v>
      </c>
      <c r="D1403" s="72">
        <v>21.8</v>
      </c>
      <c r="E1403" s="73">
        <f t="shared" si="21"/>
        <v>60.9</v>
      </c>
      <c r="F1403" s="74">
        <v>1327.62</v>
      </c>
      <c r="L1403" s="75"/>
    </row>
    <row r="1404" s="55" customFormat="1" ht="17" customHeight="1" spans="1:12">
      <c r="A1404" s="69">
        <v>1397</v>
      </c>
      <c r="B1404" s="70" t="s">
        <v>1274</v>
      </c>
      <c r="C1404" s="71" t="s">
        <v>1358</v>
      </c>
      <c r="D1404" s="72">
        <v>5.76</v>
      </c>
      <c r="E1404" s="73">
        <f t="shared" si="21"/>
        <v>60.9</v>
      </c>
      <c r="F1404" s="74">
        <v>350.78</v>
      </c>
      <c r="L1404" s="75"/>
    </row>
    <row r="1405" s="55" customFormat="1" ht="17" customHeight="1" spans="1:12">
      <c r="A1405" s="69">
        <v>1398</v>
      </c>
      <c r="B1405" s="70" t="s">
        <v>1274</v>
      </c>
      <c r="C1405" s="71" t="s">
        <v>1359</v>
      </c>
      <c r="D1405" s="72">
        <v>3.72</v>
      </c>
      <c r="E1405" s="73">
        <f t="shared" si="21"/>
        <v>60.9</v>
      </c>
      <c r="F1405" s="74">
        <v>226.55</v>
      </c>
      <c r="L1405" s="75"/>
    </row>
    <row r="1406" s="55" customFormat="1" ht="17" customHeight="1" spans="1:12">
      <c r="A1406" s="69">
        <v>1399</v>
      </c>
      <c r="B1406" s="70" t="s">
        <v>1274</v>
      </c>
      <c r="C1406" s="71" t="s">
        <v>1360</v>
      </c>
      <c r="D1406" s="72">
        <v>3.84</v>
      </c>
      <c r="E1406" s="73">
        <f t="shared" si="21"/>
        <v>60.9</v>
      </c>
      <c r="F1406" s="74">
        <v>233.86</v>
      </c>
      <c r="L1406" s="75"/>
    </row>
    <row r="1407" s="55" customFormat="1" ht="17" customHeight="1" spans="1:12">
      <c r="A1407" s="69">
        <v>1400</v>
      </c>
      <c r="B1407" s="70" t="s">
        <v>1274</v>
      </c>
      <c r="C1407" s="71" t="s">
        <v>380</v>
      </c>
      <c r="D1407" s="72">
        <v>8</v>
      </c>
      <c r="E1407" s="73">
        <f t="shared" si="21"/>
        <v>60.9</v>
      </c>
      <c r="F1407" s="74">
        <v>487.2</v>
      </c>
      <c r="L1407" s="75"/>
    </row>
    <row r="1408" s="55" customFormat="1" ht="17" customHeight="1" spans="1:12">
      <c r="A1408" s="69">
        <v>1401</v>
      </c>
      <c r="B1408" s="70" t="s">
        <v>1274</v>
      </c>
      <c r="C1408" s="71" t="s">
        <v>1361</v>
      </c>
      <c r="D1408" s="72">
        <v>5.82</v>
      </c>
      <c r="E1408" s="73">
        <f t="shared" si="21"/>
        <v>60.9</v>
      </c>
      <c r="F1408" s="74">
        <v>354.44</v>
      </c>
      <c r="L1408" s="75"/>
    </row>
    <row r="1409" s="55" customFormat="1" ht="17" customHeight="1" spans="1:12">
      <c r="A1409" s="69">
        <v>1402</v>
      </c>
      <c r="B1409" s="70" t="s">
        <v>1274</v>
      </c>
      <c r="C1409" s="71" t="s">
        <v>1362</v>
      </c>
      <c r="D1409" s="72">
        <v>1.84</v>
      </c>
      <c r="E1409" s="73">
        <f t="shared" si="21"/>
        <v>60.9</v>
      </c>
      <c r="F1409" s="74">
        <v>112.06</v>
      </c>
      <c r="L1409" s="75"/>
    </row>
    <row r="1410" s="55" customFormat="1" ht="17" customHeight="1" spans="1:12">
      <c r="A1410" s="69">
        <v>1403</v>
      </c>
      <c r="B1410" s="70" t="s">
        <v>1274</v>
      </c>
      <c r="C1410" s="71" t="s">
        <v>1363</v>
      </c>
      <c r="D1410" s="72">
        <v>7.2</v>
      </c>
      <c r="E1410" s="73">
        <f t="shared" si="21"/>
        <v>60.9</v>
      </c>
      <c r="F1410" s="74">
        <v>438.48</v>
      </c>
      <c r="L1410" s="75"/>
    </row>
    <row r="1411" s="55" customFormat="1" ht="17" customHeight="1" spans="1:12">
      <c r="A1411" s="69">
        <v>1404</v>
      </c>
      <c r="B1411" s="70" t="s">
        <v>1274</v>
      </c>
      <c r="C1411" s="71" t="s">
        <v>1364</v>
      </c>
      <c r="D1411" s="72">
        <v>3.6</v>
      </c>
      <c r="E1411" s="73">
        <f t="shared" si="21"/>
        <v>60.9</v>
      </c>
      <c r="F1411" s="74">
        <v>219.24</v>
      </c>
      <c r="L1411" s="75"/>
    </row>
    <row r="1412" s="55" customFormat="1" ht="17" customHeight="1" spans="1:12">
      <c r="A1412" s="69">
        <v>1405</v>
      </c>
      <c r="B1412" s="70" t="s">
        <v>1274</v>
      </c>
      <c r="C1412" s="71" t="s">
        <v>1365</v>
      </c>
      <c r="D1412" s="72">
        <v>8.64</v>
      </c>
      <c r="E1412" s="73">
        <f t="shared" si="21"/>
        <v>60.9</v>
      </c>
      <c r="F1412" s="74">
        <v>526.18</v>
      </c>
      <c r="L1412" s="75"/>
    </row>
    <row r="1413" s="55" customFormat="1" ht="17" customHeight="1" spans="1:12">
      <c r="A1413" s="69">
        <v>1406</v>
      </c>
      <c r="B1413" s="70" t="s">
        <v>1274</v>
      </c>
      <c r="C1413" s="71" t="s">
        <v>1366</v>
      </c>
      <c r="D1413" s="72">
        <v>3.66</v>
      </c>
      <c r="E1413" s="73">
        <f t="shared" si="21"/>
        <v>60.9</v>
      </c>
      <c r="F1413" s="74">
        <v>222.89</v>
      </c>
      <c r="L1413" s="75"/>
    </row>
    <row r="1414" s="55" customFormat="1" ht="17" customHeight="1" spans="1:12">
      <c r="A1414" s="69">
        <v>1407</v>
      </c>
      <c r="B1414" s="70" t="s">
        <v>1274</v>
      </c>
      <c r="C1414" s="71" t="s">
        <v>1367</v>
      </c>
      <c r="D1414" s="72">
        <v>6</v>
      </c>
      <c r="E1414" s="73">
        <f t="shared" si="21"/>
        <v>60.9</v>
      </c>
      <c r="F1414" s="74">
        <v>365.4</v>
      </c>
      <c r="L1414" s="75"/>
    </row>
    <row r="1415" s="55" customFormat="1" ht="17" customHeight="1" spans="1:12">
      <c r="A1415" s="69">
        <v>1408</v>
      </c>
      <c r="B1415" s="70" t="s">
        <v>1274</v>
      </c>
      <c r="C1415" s="71" t="s">
        <v>1368</v>
      </c>
      <c r="D1415" s="72">
        <v>5.76</v>
      </c>
      <c r="E1415" s="73">
        <f t="shared" si="21"/>
        <v>60.9</v>
      </c>
      <c r="F1415" s="74">
        <v>350.78</v>
      </c>
      <c r="L1415" s="75"/>
    </row>
    <row r="1416" s="55" customFormat="1" ht="17" customHeight="1" spans="1:12">
      <c r="A1416" s="69">
        <v>1409</v>
      </c>
      <c r="B1416" s="70" t="s">
        <v>1274</v>
      </c>
      <c r="C1416" s="71" t="s">
        <v>1369</v>
      </c>
      <c r="D1416" s="72">
        <v>7.7</v>
      </c>
      <c r="E1416" s="73">
        <f t="shared" si="21"/>
        <v>60.9</v>
      </c>
      <c r="F1416" s="74">
        <v>468.93</v>
      </c>
      <c r="L1416" s="75"/>
    </row>
    <row r="1417" s="55" customFormat="1" ht="17" customHeight="1" spans="1:12">
      <c r="A1417" s="69">
        <v>1410</v>
      </c>
      <c r="B1417" s="70" t="s">
        <v>1274</v>
      </c>
      <c r="C1417" s="71" t="s">
        <v>1370</v>
      </c>
      <c r="D1417" s="72">
        <v>7.2</v>
      </c>
      <c r="E1417" s="73">
        <f t="shared" ref="E1417:E1480" si="22">E1416</f>
        <v>60.9</v>
      </c>
      <c r="F1417" s="74">
        <v>438.48</v>
      </c>
      <c r="L1417" s="75"/>
    </row>
    <row r="1418" s="55" customFormat="1" ht="17" customHeight="1" spans="1:12">
      <c r="A1418" s="69">
        <v>1411</v>
      </c>
      <c r="B1418" s="70" t="s">
        <v>1274</v>
      </c>
      <c r="C1418" s="71" t="s">
        <v>1371</v>
      </c>
      <c r="D1418" s="72">
        <v>3.6</v>
      </c>
      <c r="E1418" s="73">
        <f t="shared" si="22"/>
        <v>60.9</v>
      </c>
      <c r="F1418" s="74">
        <v>219.24</v>
      </c>
      <c r="L1418" s="75"/>
    </row>
    <row r="1419" s="55" customFormat="1" ht="17" customHeight="1" spans="1:12">
      <c r="A1419" s="69">
        <v>1412</v>
      </c>
      <c r="B1419" s="70" t="s">
        <v>1274</v>
      </c>
      <c r="C1419" s="71" t="s">
        <v>1338</v>
      </c>
      <c r="D1419" s="72">
        <v>7.26</v>
      </c>
      <c r="E1419" s="73">
        <f t="shared" si="22"/>
        <v>60.9</v>
      </c>
      <c r="F1419" s="74">
        <v>442.13</v>
      </c>
      <c r="L1419" s="75"/>
    </row>
    <row r="1420" s="55" customFormat="1" ht="17" customHeight="1" spans="1:12">
      <c r="A1420" s="69">
        <v>1413</v>
      </c>
      <c r="B1420" s="70" t="s">
        <v>1274</v>
      </c>
      <c r="C1420" s="71" t="s">
        <v>1372</v>
      </c>
      <c r="D1420" s="72">
        <v>3.72</v>
      </c>
      <c r="E1420" s="73">
        <f t="shared" si="22"/>
        <v>60.9</v>
      </c>
      <c r="F1420" s="74">
        <v>226.55</v>
      </c>
      <c r="L1420" s="75"/>
    </row>
    <row r="1421" s="55" customFormat="1" ht="17" customHeight="1" spans="1:12">
      <c r="A1421" s="69">
        <v>1414</v>
      </c>
      <c r="B1421" s="70" t="s">
        <v>1274</v>
      </c>
      <c r="C1421" s="71" t="s">
        <v>1373</v>
      </c>
      <c r="D1421" s="72">
        <v>4</v>
      </c>
      <c r="E1421" s="73">
        <f t="shared" si="22"/>
        <v>60.9</v>
      </c>
      <c r="F1421" s="74">
        <v>243.6</v>
      </c>
      <c r="L1421" s="75"/>
    </row>
    <row r="1422" s="55" customFormat="1" ht="17" customHeight="1" spans="1:12">
      <c r="A1422" s="69">
        <v>1415</v>
      </c>
      <c r="B1422" s="70" t="s">
        <v>1274</v>
      </c>
      <c r="C1422" s="71" t="s">
        <v>1374</v>
      </c>
      <c r="D1422" s="72">
        <v>3.18</v>
      </c>
      <c r="E1422" s="73">
        <f t="shared" si="22"/>
        <v>60.9</v>
      </c>
      <c r="F1422" s="74">
        <v>193.66</v>
      </c>
      <c r="L1422" s="75"/>
    </row>
    <row r="1423" s="55" customFormat="1" ht="17" customHeight="1" spans="1:12">
      <c r="A1423" s="69">
        <v>1416</v>
      </c>
      <c r="B1423" s="70" t="s">
        <v>1274</v>
      </c>
      <c r="C1423" s="71" t="s">
        <v>1375</v>
      </c>
      <c r="D1423" s="72">
        <v>2.9</v>
      </c>
      <c r="E1423" s="73">
        <f t="shared" si="22"/>
        <v>60.9</v>
      </c>
      <c r="F1423" s="74">
        <v>176.61</v>
      </c>
      <c r="L1423" s="75"/>
    </row>
    <row r="1424" s="55" customFormat="1" ht="17" customHeight="1" spans="1:12">
      <c r="A1424" s="69">
        <v>1417</v>
      </c>
      <c r="B1424" s="70" t="s">
        <v>1274</v>
      </c>
      <c r="C1424" s="71" t="s">
        <v>1376</v>
      </c>
      <c r="D1424" s="72">
        <v>6.52</v>
      </c>
      <c r="E1424" s="73">
        <f t="shared" si="22"/>
        <v>60.9</v>
      </c>
      <c r="F1424" s="74">
        <v>397.07</v>
      </c>
      <c r="L1424" s="75"/>
    </row>
    <row r="1425" s="55" customFormat="1" ht="17" customHeight="1" spans="1:12">
      <c r="A1425" s="69">
        <v>1418</v>
      </c>
      <c r="B1425" s="70" t="s">
        <v>1274</v>
      </c>
      <c r="C1425" s="71" t="s">
        <v>1377</v>
      </c>
      <c r="D1425" s="72">
        <v>3.3</v>
      </c>
      <c r="E1425" s="73">
        <f t="shared" si="22"/>
        <v>60.9</v>
      </c>
      <c r="F1425" s="74">
        <v>200.97</v>
      </c>
      <c r="L1425" s="75"/>
    </row>
    <row r="1426" s="55" customFormat="1" ht="17" customHeight="1" spans="1:12">
      <c r="A1426" s="69">
        <v>1419</v>
      </c>
      <c r="B1426" s="70" t="s">
        <v>1274</v>
      </c>
      <c r="C1426" s="71" t="s">
        <v>1378</v>
      </c>
      <c r="D1426" s="72">
        <v>5.68</v>
      </c>
      <c r="E1426" s="73">
        <f t="shared" si="22"/>
        <v>60.9</v>
      </c>
      <c r="F1426" s="74">
        <v>345.91</v>
      </c>
      <c r="L1426" s="75"/>
    </row>
    <row r="1427" s="55" customFormat="1" ht="17" customHeight="1" spans="1:12">
      <c r="A1427" s="69">
        <v>1420</v>
      </c>
      <c r="B1427" s="70" t="s">
        <v>1274</v>
      </c>
      <c r="C1427" s="71" t="s">
        <v>1379</v>
      </c>
      <c r="D1427" s="72">
        <v>3.22</v>
      </c>
      <c r="E1427" s="73">
        <f t="shared" si="22"/>
        <v>60.9</v>
      </c>
      <c r="F1427" s="74">
        <v>196.1</v>
      </c>
      <c r="L1427" s="75"/>
    </row>
    <row r="1428" s="55" customFormat="1" ht="17" customHeight="1" spans="1:12">
      <c r="A1428" s="69">
        <v>1421</v>
      </c>
      <c r="B1428" s="70" t="s">
        <v>1274</v>
      </c>
      <c r="C1428" s="71" t="s">
        <v>1380</v>
      </c>
      <c r="D1428" s="72">
        <v>8.3</v>
      </c>
      <c r="E1428" s="73">
        <f t="shared" si="22"/>
        <v>60.9</v>
      </c>
      <c r="F1428" s="74">
        <v>505.47</v>
      </c>
      <c r="L1428" s="75"/>
    </row>
    <row r="1429" s="55" customFormat="1" ht="17" customHeight="1" spans="1:12">
      <c r="A1429" s="69">
        <v>1422</v>
      </c>
      <c r="B1429" s="70" t="s">
        <v>1274</v>
      </c>
      <c r="C1429" s="71" t="s">
        <v>1381</v>
      </c>
      <c r="D1429" s="72">
        <v>6.12</v>
      </c>
      <c r="E1429" s="73">
        <f t="shared" si="22"/>
        <v>60.9</v>
      </c>
      <c r="F1429" s="74">
        <v>372.71</v>
      </c>
      <c r="L1429" s="75"/>
    </row>
    <row r="1430" s="55" customFormat="1" ht="17" customHeight="1" spans="1:12">
      <c r="A1430" s="69">
        <v>1423</v>
      </c>
      <c r="B1430" s="70" t="s">
        <v>1274</v>
      </c>
      <c r="C1430" s="71" t="s">
        <v>1382</v>
      </c>
      <c r="D1430" s="72">
        <v>3.64</v>
      </c>
      <c r="E1430" s="73">
        <f t="shared" si="22"/>
        <v>60.9</v>
      </c>
      <c r="F1430" s="74">
        <v>221.68</v>
      </c>
      <c r="L1430" s="75"/>
    </row>
    <row r="1431" s="55" customFormat="1" ht="17" customHeight="1" spans="1:12">
      <c r="A1431" s="69">
        <v>1424</v>
      </c>
      <c r="B1431" s="70" t="s">
        <v>1274</v>
      </c>
      <c r="C1431" s="71" t="s">
        <v>1383</v>
      </c>
      <c r="D1431" s="72">
        <v>7.02</v>
      </c>
      <c r="E1431" s="73">
        <f t="shared" si="22"/>
        <v>60.9</v>
      </c>
      <c r="F1431" s="74">
        <v>427.52</v>
      </c>
      <c r="L1431" s="75"/>
    </row>
    <row r="1432" s="55" customFormat="1" ht="17" customHeight="1" spans="1:12">
      <c r="A1432" s="69">
        <v>1425</v>
      </c>
      <c r="B1432" s="70" t="s">
        <v>1274</v>
      </c>
      <c r="C1432" s="71" t="s">
        <v>1384</v>
      </c>
      <c r="D1432" s="72">
        <v>2.12</v>
      </c>
      <c r="E1432" s="73">
        <f t="shared" si="22"/>
        <v>60.9</v>
      </c>
      <c r="F1432" s="74">
        <v>129.11</v>
      </c>
      <c r="L1432" s="75"/>
    </row>
    <row r="1433" s="55" customFormat="1" ht="17" customHeight="1" spans="1:12">
      <c r="A1433" s="69">
        <v>1426</v>
      </c>
      <c r="B1433" s="70" t="s">
        <v>1274</v>
      </c>
      <c r="C1433" s="71" t="s">
        <v>1385</v>
      </c>
      <c r="D1433" s="72">
        <v>5.08</v>
      </c>
      <c r="E1433" s="73">
        <f t="shared" si="22"/>
        <v>60.9</v>
      </c>
      <c r="F1433" s="74">
        <v>309.37</v>
      </c>
      <c r="L1433" s="75"/>
    </row>
    <row r="1434" s="55" customFormat="1" ht="17" customHeight="1" spans="1:12">
      <c r="A1434" s="69">
        <v>1427</v>
      </c>
      <c r="B1434" s="70" t="s">
        <v>1274</v>
      </c>
      <c r="C1434" s="71" t="s">
        <v>1386</v>
      </c>
      <c r="D1434" s="72">
        <v>1.38</v>
      </c>
      <c r="E1434" s="73">
        <f t="shared" si="22"/>
        <v>60.9</v>
      </c>
      <c r="F1434" s="74">
        <v>84.04</v>
      </c>
      <c r="L1434" s="75"/>
    </row>
    <row r="1435" s="55" customFormat="1" ht="17" customHeight="1" spans="1:12">
      <c r="A1435" s="69">
        <v>1428</v>
      </c>
      <c r="B1435" s="70" t="s">
        <v>1274</v>
      </c>
      <c r="C1435" s="71" t="s">
        <v>1387</v>
      </c>
      <c r="D1435" s="72">
        <v>1.38</v>
      </c>
      <c r="E1435" s="73">
        <f t="shared" si="22"/>
        <v>60.9</v>
      </c>
      <c r="F1435" s="74">
        <v>84.04</v>
      </c>
      <c r="L1435" s="75"/>
    </row>
    <row r="1436" s="55" customFormat="1" ht="17" customHeight="1" spans="1:12">
      <c r="A1436" s="69">
        <v>1429</v>
      </c>
      <c r="B1436" s="70" t="s">
        <v>1274</v>
      </c>
      <c r="C1436" s="71" t="s">
        <v>1388</v>
      </c>
      <c r="D1436" s="72">
        <v>5.06</v>
      </c>
      <c r="E1436" s="73">
        <f t="shared" si="22"/>
        <v>60.9</v>
      </c>
      <c r="F1436" s="74">
        <v>308.15</v>
      </c>
      <c r="L1436" s="75"/>
    </row>
    <row r="1437" s="55" customFormat="1" ht="17" customHeight="1" spans="1:12">
      <c r="A1437" s="69">
        <v>1430</v>
      </c>
      <c r="B1437" s="70" t="s">
        <v>1274</v>
      </c>
      <c r="C1437" s="71" t="s">
        <v>1389</v>
      </c>
      <c r="D1437" s="72">
        <v>3.04</v>
      </c>
      <c r="E1437" s="73">
        <f t="shared" si="22"/>
        <v>60.9</v>
      </c>
      <c r="F1437" s="74">
        <v>185.14</v>
      </c>
      <c r="L1437" s="75"/>
    </row>
    <row r="1438" s="55" customFormat="1" ht="17" customHeight="1" spans="1:12">
      <c r="A1438" s="69">
        <v>1431</v>
      </c>
      <c r="B1438" s="70" t="s">
        <v>1274</v>
      </c>
      <c r="C1438" s="71" t="s">
        <v>1390</v>
      </c>
      <c r="D1438" s="72">
        <v>2.36</v>
      </c>
      <c r="E1438" s="73">
        <f t="shared" si="22"/>
        <v>60.9</v>
      </c>
      <c r="F1438" s="74">
        <v>143.72</v>
      </c>
      <c r="L1438" s="75"/>
    </row>
    <row r="1439" s="55" customFormat="1" ht="17" customHeight="1" spans="1:12">
      <c r="A1439" s="69">
        <v>1432</v>
      </c>
      <c r="B1439" s="70" t="s">
        <v>1274</v>
      </c>
      <c r="C1439" s="71" t="s">
        <v>1391</v>
      </c>
      <c r="D1439" s="72">
        <v>2.5</v>
      </c>
      <c r="E1439" s="73">
        <f t="shared" si="22"/>
        <v>60.9</v>
      </c>
      <c r="F1439" s="74">
        <v>152.25</v>
      </c>
      <c r="L1439" s="75"/>
    </row>
    <row r="1440" s="55" customFormat="1" ht="17" customHeight="1" spans="1:12">
      <c r="A1440" s="69">
        <v>1433</v>
      </c>
      <c r="B1440" s="70" t="s">
        <v>1274</v>
      </c>
      <c r="C1440" s="71" t="s">
        <v>1392</v>
      </c>
      <c r="D1440" s="72">
        <v>2.96</v>
      </c>
      <c r="E1440" s="73">
        <f t="shared" si="22"/>
        <v>60.9</v>
      </c>
      <c r="F1440" s="74">
        <v>180.26</v>
      </c>
      <c r="L1440" s="75"/>
    </row>
    <row r="1441" s="55" customFormat="1" ht="17" customHeight="1" spans="1:12">
      <c r="A1441" s="69">
        <v>1434</v>
      </c>
      <c r="B1441" s="70" t="s">
        <v>1274</v>
      </c>
      <c r="C1441" s="71" t="s">
        <v>1393</v>
      </c>
      <c r="D1441" s="72">
        <v>5.54</v>
      </c>
      <c r="E1441" s="73">
        <f t="shared" si="22"/>
        <v>60.9</v>
      </c>
      <c r="F1441" s="74">
        <v>337.39</v>
      </c>
      <c r="L1441" s="75"/>
    </row>
    <row r="1442" s="55" customFormat="1" ht="17" customHeight="1" spans="1:12">
      <c r="A1442" s="69">
        <v>1435</v>
      </c>
      <c r="B1442" s="70" t="s">
        <v>1274</v>
      </c>
      <c r="C1442" s="71" t="s">
        <v>1394</v>
      </c>
      <c r="D1442" s="72">
        <v>12.94</v>
      </c>
      <c r="E1442" s="73">
        <f t="shared" si="22"/>
        <v>60.9</v>
      </c>
      <c r="F1442" s="74">
        <v>788.05</v>
      </c>
      <c r="L1442" s="75"/>
    </row>
    <row r="1443" s="55" customFormat="1" ht="17" customHeight="1" spans="1:12">
      <c r="A1443" s="69">
        <v>1436</v>
      </c>
      <c r="B1443" s="70" t="s">
        <v>1274</v>
      </c>
      <c r="C1443" s="71" t="s">
        <v>1395</v>
      </c>
      <c r="D1443" s="72">
        <v>6.46</v>
      </c>
      <c r="E1443" s="73">
        <f t="shared" si="22"/>
        <v>60.9</v>
      </c>
      <c r="F1443" s="74">
        <v>393.41</v>
      </c>
      <c r="L1443" s="75"/>
    </row>
    <row r="1444" s="55" customFormat="1" ht="17" customHeight="1" spans="1:12">
      <c r="A1444" s="69">
        <v>1437</v>
      </c>
      <c r="B1444" s="70" t="s">
        <v>1274</v>
      </c>
      <c r="C1444" s="71" t="s">
        <v>1396</v>
      </c>
      <c r="D1444" s="72">
        <v>5.92</v>
      </c>
      <c r="E1444" s="73">
        <f t="shared" si="22"/>
        <v>60.9</v>
      </c>
      <c r="F1444" s="74">
        <v>360.53</v>
      </c>
      <c r="L1444" s="75"/>
    </row>
    <row r="1445" s="55" customFormat="1" ht="17" customHeight="1" spans="1:12">
      <c r="A1445" s="69">
        <v>1438</v>
      </c>
      <c r="B1445" s="70" t="s">
        <v>1274</v>
      </c>
      <c r="C1445" s="71" t="s">
        <v>1113</v>
      </c>
      <c r="D1445" s="72">
        <v>5.18</v>
      </c>
      <c r="E1445" s="73">
        <f t="shared" si="22"/>
        <v>60.9</v>
      </c>
      <c r="F1445" s="74">
        <v>315.46</v>
      </c>
      <c r="L1445" s="75"/>
    </row>
    <row r="1446" s="55" customFormat="1" ht="17" customHeight="1" spans="1:12">
      <c r="A1446" s="69">
        <v>1439</v>
      </c>
      <c r="B1446" s="70" t="s">
        <v>1274</v>
      </c>
      <c r="C1446" s="71" t="s">
        <v>1397</v>
      </c>
      <c r="D1446" s="72">
        <v>10.8</v>
      </c>
      <c r="E1446" s="73">
        <f t="shared" si="22"/>
        <v>60.9</v>
      </c>
      <c r="F1446" s="74">
        <v>657.72</v>
      </c>
      <c r="L1446" s="75"/>
    </row>
    <row r="1447" s="55" customFormat="1" ht="17" customHeight="1" spans="1:12">
      <c r="A1447" s="69">
        <v>1440</v>
      </c>
      <c r="B1447" s="70" t="s">
        <v>1274</v>
      </c>
      <c r="C1447" s="71" t="s">
        <v>1398</v>
      </c>
      <c r="D1447" s="72">
        <v>2.18</v>
      </c>
      <c r="E1447" s="73">
        <f t="shared" si="22"/>
        <v>60.9</v>
      </c>
      <c r="F1447" s="74">
        <v>132.76</v>
      </c>
      <c r="L1447" s="75"/>
    </row>
    <row r="1448" s="55" customFormat="1" ht="17" customHeight="1" spans="1:12">
      <c r="A1448" s="69">
        <v>1441</v>
      </c>
      <c r="B1448" s="70" t="s">
        <v>1274</v>
      </c>
      <c r="C1448" s="71" t="s">
        <v>1399</v>
      </c>
      <c r="D1448" s="72">
        <v>4.84</v>
      </c>
      <c r="E1448" s="73">
        <f t="shared" si="22"/>
        <v>60.9</v>
      </c>
      <c r="F1448" s="74">
        <v>294.76</v>
      </c>
      <c r="L1448" s="75"/>
    </row>
    <row r="1449" s="55" customFormat="1" ht="17" customHeight="1" spans="1:12">
      <c r="A1449" s="69">
        <v>1442</v>
      </c>
      <c r="B1449" s="70" t="s">
        <v>1274</v>
      </c>
      <c r="C1449" s="71" t="s">
        <v>1400</v>
      </c>
      <c r="D1449" s="72">
        <v>5.28</v>
      </c>
      <c r="E1449" s="73">
        <f t="shared" si="22"/>
        <v>60.9</v>
      </c>
      <c r="F1449" s="74">
        <v>321.55</v>
      </c>
      <c r="L1449" s="75"/>
    </row>
    <row r="1450" s="55" customFormat="1" ht="17" customHeight="1" spans="1:12">
      <c r="A1450" s="69">
        <v>1443</v>
      </c>
      <c r="B1450" s="70" t="s">
        <v>1274</v>
      </c>
      <c r="C1450" s="71" t="s">
        <v>1401</v>
      </c>
      <c r="D1450" s="72">
        <v>7.28</v>
      </c>
      <c r="E1450" s="73">
        <f t="shared" si="22"/>
        <v>60.9</v>
      </c>
      <c r="F1450" s="74">
        <v>443.35</v>
      </c>
      <c r="L1450" s="75"/>
    </row>
    <row r="1451" s="55" customFormat="1" ht="17" customHeight="1" spans="1:12">
      <c r="A1451" s="69">
        <v>1444</v>
      </c>
      <c r="B1451" s="70" t="s">
        <v>1274</v>
      </c>
      <c r="C1451" s="71" t="s">
        <v>1402</v>
      </c>
      <c r="D1451" s="72">
        <v>8.72</v>
      </c>
      <c r="E1451" s="73">
        <f t="shared" si="22"/>
        <v>60.9</v>
      </c>
      <c r="F1451" s="74">
        <v>531.05</v>
      </c>
      <c r="L1451" s="75"/>
    </row>
    <row r="1452" s="55" customFormat="1" ht="17" customHeight="1" spans="1:12">
      <c r="A1452" s="69">
        <v>1445</v>
      </c>
      <c r="B1452" s="70" t="s">
        <v>1274</v>
      </c>
      <c r="C1452" s="71" t="s">
        <v>1403</v>
      </c>
      <c r="D1452" s="72">
        <v>6.46</v>
      </c>
      <c r="E1452" s="73">
        <f t="shared" si="22"/>
        <v>60.9</v>
      </c>
      <c r="F1452" s="74">
        <v>393.41</v>
      </c>
      <c r="L1452" s="75"/>
    </row>
    <row r="1453" s="55" customFormat="1" ht="17" customHeight="1" spans="1:12">
      <c r="A1453" s="69">
        <v>1446</v>
      </c>
      <c r="B1453" s="70" t="s">
        <v>1274</v>
      </c>
      <c r="C1453" s="71" t="s">
        <v>1404</v>
      </c>
      <c r="D1453" s="72">
        <v>5.84</v>
      </c>
      <c r="E1453" s="73">
        <f t="shared" si="22"/>
        <v>60.9</v>
      </c>
      <c r="F1453" s="74">
        <v>355.66</v>
      </c>
      <c r="L1453" s="75"/>
    </row>
    <row r="1454" s="55" customFormat="1" ht="17" customHeight="1" spans="1:12">
      <c r="A1454" s="69">
        <v>1447</v>
      </c>
      <c r="B1454" s="70" t="s">
        <v>1274</v>
      </c>
      <c r="C1454" s="71" t="s">
        <v>1405</v>
      </c>
      <c r="D1454" s="72">
        <v>12.04</v>
      </c>
      <c r="E1454" s="73">
        <f t="shared" si="22"/>
        <v>60.9</v>
      </c>
      <c r="F1454" s="74">
        <v>733.24</v>
      </c>
      <c r="L1454" s="75"/>
    </row>
    <row r="1455" s="55" customFormat="1" ht="17" customHeight="1" spans="1:12">
      <c r="A1455" s="69">
        <v>1448</v>
      </c>
      <c r="B1455" s="70" t="s">
        <v>1274</v>
      </c>
      <c r="C1455" s="71" t="s">
        <v>868</v>
      </c>
      <c r="D1455" s="72">
        <v>7.26</v>
      </c>
      <c r="E1455" s="73">
        <f t="shared" si="22"/>
        <v>60.9</v>
      </c>
      <c r="F1455" s="74">
        <v>442.13</v>
      </c>
      <c r="L1455" s="75"/>
    </row>
    <row r="1456" s="55" customFormat="1" ht="17" customHeight="1" spans="1:12">
      <c r="A1456" s="69">
        <v>1449</v>
      </c>
      <c r="B1456" s="70" t="s">
        <v>1274</v>
      </c>
      <c r="C1456" s="71" t="s">
        <v>1406</v>
      </c>
      <c r="D1456" s="72">
        <v>3.04</v>
      </c>
      <c r="E1456" s="73">
        <f t="shared" si="22"/>
        <v>60.9</v>
      </c>
      <c r="F1456" s="74">
        <v>185.14</v>
      </c>
      <c r="L1456" s="75"/>
    </row>
    <row r="1457" s="55" customFormat="1" ht="17" customHeight="1" spans="1:12">
      <c r="A1457" s="69">
        <v>1450</v>
      </c>
      <c r="B1457" s="70" t="s">
        <v>1274</v>
      </c>
      <c r="C1457" s="71" t="s">
        <v>1407</v>
      </c>
      <c r="D1457" s="72">
        <v>3.96</v>
      </c>
      <c r="E1457" s="73">
        <f t="shared" si="22"/>
        <v>60.9</v>
      </c>
      <c r="F1457" s="74">
        <v>241.16</v>
      </c>
      <c r="L1457" s="75"/>
    </row>
    <row r="1458" s="55" customFormat="1" ht="17" customHeight="1" spans="1:12">
      <c r="A1458" s="69">
        <v>1451</v>
      </c>
      <c r="B1458" s="70" t="s">
        <v>1274</v>
      </c>
      <c r="C1458" s="71" t="s">
        <v>1334</v>
      </c>
      <c r="D1458" s="72">
        <v>2.88</v>
      </c>
      <c r="E1458" s="73">
        <f t="shared" si="22"/>
        <v>60.9</v>
      </c>
      <c r="F1458" s="74">
        <v>175.39</v>
      </c>
      <c r="L1458" s="75"/>
    </row>
    <row r="1459" s="55" customFormat="1" ht="17" customHeight="1" spans="1:12">
      <c r="A1459" s="69">
        <v>1452</v>
      </c>
      <c r="B1459" s="70" t="s">
        <v>1274</v>
      </c>
      <c r="C1459" s="71" t="s">
        <v>1408</v>
      </c>
      <c r="D1459" s="72">
        <v>6.22</v>
      </c>
      <c r="E1459" s="73">
        <f t="shared" si="22"/>
        <v>60.9</v>
      </c>
      <c r="F1459" s="74">
        <v>378.8</v>
      </c>
      <c r="L1459" s="75"/>
    </row>
    <row r="1460" s="55" customFormat="1" ht="17" customHeight="1" spans="1:12">
      <c r="A1460" s="69">
        <v>1453</v>
      </c>
      <c r="B1460" s="70" t="s">
        <v>1274</v>
      </c>
      <c r="C1460" s="71" t="s">
        <v>1409</v>
      </c>
      <c r="D1460" s="72">
        <v>2.58</v>
      </c>
      <c r="E1460" s="73">
        <f t="shared" si="22"/>
        <v>60.9</v>
      </c>
      <c r="F1460" s="74">
        <v>157.12</v>
      </c>
      <c r="L1460" s="75"/>
    </row>
    <row r="1461" s="55" customFormat="1" ht="17" customHeight="1" spans="1:12">
      <c r="A1461" s="69">
        <v>1454</v>
      </c>
      <c r="B1461" s="70" t="s">
        <v>1274</v>
      </c>
      <c r="C1461" s="71" t="s">
        <v>1410</v>
      </c>
      <c r="D1461" s="72">
        <v>6.32</v>
      </c>
      <c r="E1461" s="73">
        <f t="shared" si="22"/>
        <v>60.9</v>
      </c>
      <c r="F1461" s="74">
        <v>384.89</v>
      </c>
      <c r="L1461" s="75"/>
    </row>
    <row r="1462" s="55" customFormat="1" ht="17" customHeight="1" spans="1:12">
      <c r="A1462" s="69">
        <v>1455</v>
      </c>
      <c r="B1462" s="70" t="s">
        <v>1274</v>
      </c>
      <c r="C1462" s="71" t="s">
        <v>1411</v>
      </c>
      <c r="D1462" s="72">
        <v>6.42</v>
      </c>
      <c r="E1462" s="73">
        <f t="shared" si="22"/>
        <v>60.9</v>
      </c>
      <c r="F1462" s="74">
        <v>390.98</v>
      </c>
      <c r="L1462" s="75"/>
    </row>
    <row r="1463" s="55" customFormat="1" ht="17" customHeight="1" spans="1:12">
      <c r="A1463" s="69">
        <v>1456</v>
      </c>
      <c r="B1463" s="70" t="s">
        <v>1274</v>
      </c>
      <c r="C1463" s="71" t="s">
        <v>1412</v>
      </c>
      <c r="D1463" s="72">
        <v>5.46</v>
      </c>
      <c r="E1463" s="73">
        <f t="shared" si="22"/>
        <v>60.9</v>
      </c>
      <c r="F1463" s="74">
        <v>332.51</v>
      </c>
      <c r="L1463" s="75"/>
    </row>
    <row r="1464" s="55" customFormat="1" ht="17" customHeight="1" spans="1:12">
      <c r="A1464" s="69">
        <v>1457</v>
      </c>
      <c r="B1464" s="70" t="s">
        <v>1274</v>
      </c>
      <c r="C1464" s="71" t="s">
        <v>1413</v>
      </c>
      <c r="D1464" s="72">
        <v>2.56</v>
      </c>
      <c r="E1464" s="73">
        <f t="shared" si="22"/>
        <v>60.9</v>
      </c>
      <c r="F1464" s="74">
        <v>155.9</v>
      </c>
      <c r="L1464" s="75"/>
    </row>
    <row r="1465" s="55" customFormat="1" ht="17" customHeight="1" spans="1:12">
      <c r="A1465" s="69">
        <v>1458</v>
      </c>
      <c r="B1465" s="70" t="s">
        <v>1274</v>
      </c>
      <c r="C1465" s="71" t="s">
        <v>1414</v>
      </c>
      <c r="D1465" s="72">
        <v>3.24</v>
      </c>
      <c r="E1465" s="73">
        <f t="shared" si="22"/>
        <v>60.9</v>
      </c>
      <c r="F1465" s="74">
        <v>197.32</v>
      </c>
      <c r="L1465" s="75"/>
    </row>
    <row r="1466" s="55" customFormat="1" ht="17" customHeight="1" spans="1:12">
      <c r="A1466" s="69">
        <v>1459</v>
      </c>
      <c r="B1466" s="70" t="s">
        <v>1274</v>
      </c>
      <c r="C1466" s="71" t="s">
        <v>1415</v>
      </c>
      <c r="D1466" s="72">
        <v>3.32</v>
      </c>
      <c r="E1466" s="73">
        <f t="shared" si="22"/>
        <v>60.9</v>
      </c>
      <c r="F1466" s="74">
        <v>202.19</v>
      </c>
      <c r="L1466" s="75"/>
    </row>
    <row r="1467" s="55" customFormat="1" ht="17" customHeight="1" spans="1:12">
      <c r="A1467" s="69">
        <v>1460</v>
      </c>
      <c r="B1467" s="70" t="s">
        <v>1274</v>
      </c>
      <c r="C1467" s="71" t="s">
        <v>1416</v>
      </c>
      <c r="D1467" s="72">
        <v>3.96</v>
      </c>
      <c r="E1467" s="73">
        <f t="shared" si="22"/>
        <v>60.9</v>
      </c>
      <c r="F1467" s="74">
        <v>241.16</v>
      </c>
      <c r="L1467" s="75"/>
    </row>
    <row r="1468" s="55" customFormat="1" ht="17" customHeight="1" spans="1:12">
      <c r="A1468" s="69">
        <v>1461</v>
      </c>
      <c r="B1468" s="70" t="s">
        <v>1274</v>
      </c>
      <c r="C1468" s="71" t="s">
        <v>1417</v>
      </c>
      <c r="D1468" s="72">
        <v>3.06</v>
      </c>
      <c r="E1468" s="73">
        <f t="shared" si="22"/>
        <v>60.9</v>
      </c>
      <c r="F1468" s="74">
        <v>186.35</v>
      </c>
      <c r="L1468" s="75"/>
    </row>
    <row r="1469" s="55" customFormat="1" ht="17" customHeight="1" spans="1:12">
      <c r="A1469" s="69">
        <v>1462</v>
      </c>
      <c r="B1469" s="70" t="s">
        <v>1274</v>
      </c>
      <c r="C1469" s="71" t="s">
        <v>1418</v>
      </c>
      <c r="D1469" s="72">
        <v>3.32</v>
      </c>
      <c r="E1469" s="73">
        <f t="shared" si="22"/>
        <v>60.9</v>
      </c>
      <c r="F1469" s="74">
        <v>202.19</v>
      </c>
      <c r="L1469" s="75"/>
    </row>
    <row r="1470" s="55" customFormat="1" ht="17" customHeight="1" spans="1:12">
      <c r="A1470" s="69">
        <v>1463</v>
      </c>
      <c r="B1470" s="70" t="s">
        <v>1274</v>
      </c>
      <c r="C1470" s="71" t="s">
        <v>1419</v>
      </c>
      <c r="D1470" s="72">
        <v>4.8</v>
      </c>
      <c r="E1470" s="73">
        <f t="shared" si="22"/>
        <v>60.9</v>
      </c>
      <c r="F1470" s="74">
        <v>292.32</v>
      </c>
      <c r="L1470" s="75"/>
    </row>
    <row r="1471" s="55" customFormat="1" ht="17" customHeight="1" spans="1:12">
      <c r="A1471" s="69">
        <v>1464</v>
      </c>
      <c r="B1471" s="70" t="s">
        <v>1274</v>
      </c>
      <c r="C1471" s="71" t="s">
        <v>1420</v>
      </c>
      <c r="D1471" s="72">
        <v>2.76</v>
      </c>
      <c r="E1471" s="73">
        <f t="shared" si="22"/>
        <v>60.9</v>
      </c>
      <c r="F1471" s="74">
        <v>168.08</v>
      </c>
      <c r="L1471" s="75"/>
    </row>
    <row r="1472" s="55" customFormat="1" ht="17" customHeight="1" spans="1:12">
      <c r="A1472" s="69">
        <v>1465</v>
      </c>
      <c r="B1472" s="70" t="s">
        <v>1274</v>
      </c>
      <c r="C1472" s="71" t="s">
        <v>1421</v>
      </c>
      <c r="D1472" s="72">
        <v>2.74</v>
      </c>
      <c r="E1472" s="73">
        <f t="shared" si="22"/>
        <v>60.9</v>
      </c>
      <c r="F1472" s="74">
        <v>166.87</v>
      </c>
      <c r="L1472" s="75"/>
    </row>
    <row r="1473" s="55" customFormat="1" ht="17" customHeight="1" spans="1:12">
      <c r="A1473" s="69">
        <v>1466</v>
      </c>
      <c r="B1473" s="70" t="s">
        <v>1274</v>
      </c>
      <c r="C1473" s="71" t="s">
        <v>1422</v>
      </c>
      <c r="D1473" s="72">
        <v>2.24</v>
      </c>
      <c r="E1473" s="73">
        <f t="shared" si="22"/>
        <v>60.9</v>
      </c>
      <c r="F1473" s="74">
        <v>136.42</v>
      </c>
      <c r="L1473" s="75"/>
    </row>
    <row r="1474" s="55" customFormat="1" ht="17" customHeight="1" spans="1:12">
      <c r="A1474" s="69">
        <v>1467</v>
      </c>
      <c r="B1474" s="70" t="s">
        <v>1274</v>
      </c>
      <c r="C1474" s="71" t="s">
        <v>1423</v>
      </c>
      <c r="D1474" s="72">
        <v>3.64</v>
      </c>
      <c r="E1474" s="73">
        <f t="shared" si="22"/>
        <v>60.9</v>
      </c>
      <c r="F1474" s="74">
        <v>221.68</v>
      </c>
      <c r="L1474" s="75"/>
    </row>
    <row r="1475" s="55" customFormat="1" ht="17" customHeight="1" spans="1:12">
      <c r="A1475" s="69">
        <v>1468</v>
      </c>
      <c r="B1475" s="70" t="s">
        <v>1274</v>
      </c>
      <c r="C1475" s="71" t="s">
        <v>1424</v>
      </c>
      <c r="D1475" s="72">
        <v>1.46</v>
      </c>
      <c r="E1475" s="73">
        <f t="shared" si="22"/>
        <v>60.9</v>
      </c>
      <c r="F1475" s="74">
        <v>88.91</v>
      </c>
      <c r="L1475" s="75"/>
    </row>
    <row r="1476" s="55" customFormat="1" ht="17" customHeight="1" spans="1:12">
      <c r="A1476" s="69">
        <v>1469</v>
      </c>
      <c r="B1476" s="70" t="s">
        <v>1274</v>
      </c>
      <c r="C1476" s="71" t="s">
        <v>1425</v>
      </c>
      <c r="D1476" s="72">
        <v>4.52</v>
      </c>
      <c r="E1476" s="73">
        <f t="shared" si="22"/>
        <v>60.9</v>
      </c>
      <c r="F1476" s="74">
        <v>275.27</v>
      </c>
      <c r="L1476" s="75"/>
    </row>
    <row r="1477" s="55" customFormat="1" ht="17" customHeight="1" spans="1:12">
      <c r="A1477" s="69">
        <v>1470</v>
      </c>
      <c r="B1477" s="70" t="s">
        <v>1274</v>
      </c>
      <c r="C1477" s="71" t="s">
        <v>1426</v>
      </c>
      <c r="D1477" s="72">
        <v>1.84</v>
      </c>
      <c r="E1477" s="73">
        <f t="shared" si="22"/>
        <v>60.9</v>
      </c>
      <c r="F1477" s="74">
        <v>112.06</v>
      </c>
      <c r="L1477" s="75"/>
    </row>
    <row r="1478" s="55" customFormat="1" ht="17" customHeight="1" spans="1:12">
      <c r="A1478" s="69">
        <v>1471</v>
      </c>
      <c r="B1478" s="70" t="s">
        <v>1274</v>
      </c>
      <c r="C1478" s="71" t="s">
        <v>1427</v>
      </c>
      <c r="D1478" s="72">
        <v>4.56</v>
      </c>
      <c r="E1478" s="73">
        <f t="shared" si="22"/>
        <v>60.9</v>
      </c>
      <c r="F1478" s="74">
        <v>277.7</v>
      </c>
      <c r="L1478" s="75"/>
    </row>
    <row r="1479" s="55" customFormat="1" ht="17" customHeight="1" spans="1:12">
      <c r="A1479" s="69">
        <v>1472</v>
      </c>
      <c r="B1479" s="70" t="s">
        <v>1274</v>
      </c>
      <c r="C1479" s="71" t="s">
        <v>1428</v>
      </c>
      <c r="D1479" s="72">
        <v>6.96</v>
      </c>
      <c r="E1479" s="73">
        <f t="shared" si="22"/>
        <v>60.9</v>
      </c>
      <c r="F1479" s="74">
        <v>423.86</v>
      </c>
      <c r="L1479" s="75"/>
    </row>
    <row r="1480" s="55" customFormat="1" ht="17" customHeight="1" spans="1:12">
      <c r="A1480" s="69">
        <v>1473</v>
      </c>
      <c r="B1480" s="70" t="s">
        <v>1274</v>
      </c>
      <c r="C1480" s="71" t="s">
        <v>1429</v>
      </c>
      <c r="D1480" s="72">
        <v>6.62</v>
      </c>
      <c r="E1480" s="73">
        <f t="shared" si="22"/>
        <v>60.9</v>
      </c>
      <c r="F1480" s="74">
        <v>403.16</v>
      </c>
      <c r="L1480" s="75"/>
    </row>
    <row r="1481" s="55" customFormat="1" ht="17" customHeight="1" spans="1:12">
      <c r="A1481" s="69">
        <v>1474</v>
      </c>
      <c r="B1481" s="70" t="s">
        <v>1274</v>
      </c>
      <c r="C1481" s="71" t="s">
        <v>1430</v>
      </c>
      <c r="D1481" s="72">
        <v>1.38</v>
      </c>
      <c r="E1481" s="73">
        <f t="shared" ref="E1481:E1544" si="23">E1480</f>
        <v>60.9</v>
      </c>
      <c r="F1481" s="74">
        <v>84.04</v>
      </c>
      <c r="L1481" s="75"/>
    </row>
    <row r="1482" s="55" customFormat="1" ht="17" customHeight="1" spans="1:12">
      <c r="A1482" s="69">
        <v>1475</v>
      </c>
      <c r="B1482" s="70" t="s">
        <v>1274</v>
      </c>
      <c r="C1482" s="71" t="s">
        <v>1431</v>
      </c>
      <c r="D1482" s="72">
        <v>4.92</v>
      </c>
      <c r="E1482" s="73">
        <f t="shared" si="23"/>
        <v>60.9</v>
      </c>
      <c r="F1482" s="74">
        <v>299.63</v>
      </c>
      <c r="L1482" s="75"/>
    </row>
    <row r="1483" s="55" customFormat="1" ht="17" customHeight="1" spans="1:12">
      <c r="A1483" s="69">
        <v>1476</v>
      </c>
      <c r="B1483" s="70" t="s">
        <v>1274</v>
      </c>
      <c r="C1483" s="71" t="s">
        <v>1432</v>
      </c>
      <c r="D1483" s="72">
        <v>1.46</v>
      </c>
      <c r="E1483" s="73">
        <f t="shared" si="23"/>
        <v>60.9</v>
      </c>
      <c r="F1483" s="74">
        <v>88.91</v>
      </c>
      <c r="L1483" s="75"/>
    </row>
    <row r="1484" s="55" customFormat="1" ht="17" customHeight="1" spans="1:12">
      <c r="A1484" s="69">
        <v>1477</v>
      </c>
      <c r="B1484" s="70" t="s">
        <v>1274</v>
      </c>
      <c r="C1484" s="71" t="s">
        <v>1433</v>
      </c>
      <c r="D1484" s="72">
        <v>2.94</v>
      </c>
      <c r="E1484" s="73">
        <f t="shared" si="23"/>
        <v>60.9</v>
      </c>
      <c r="F1484" s="74">
        <v>179.05</v>
      </c>
      <c r="L1484" s="75"/>
    </row>
    <row r="1485" s="55" customFormat="1" ht="17" customHeight="1" spans="1:12">
      <c r="A1485" s="69">
        <v>1478</v>
      </c>
      <c r="B1485" s="70" t="s">
        <v>1274</v>
      </c>
      <c r="C1485" s="71" t="s">
        <v>1434</v>
      </c>
      <c r="D1485" s="72">
        <v>2.22</v>
      </c>
      <c r="E1485" s="73">
        <f t="shared" si="23"/>
        <v>60.9</v>
      </c>
      <c r="F1485" s="74">
        <v>135.2</v>
      </c>
      <c r="L1485" s="75"/>
    </row>
    <row r="1486" s="55" customFormat="1" ht="17" customHeight="1" spans="1:12">
      <c r="A1486" s="69">
        <v>1479</v>
      </c>
      <c r="B1486" s="70" t="s">
        <v>1274</v>
      </c>
      <c r="C1486" s="71" t="s">
        <v>1435</v>
      </c>
      <c r="D1486" s="72">
        <v>1.44</v>
      </c>
      <c r="E1486" s="73">
        <f t="shared" si="23"/>
        <v>60.9</v>
      </c>
      <c r="F1486" s="74">
        <v>87.7</v>
      </c>
      <c r="L1486" s="75"/>
    </row>
    <row r="1487" s="55" customFormat="1" ht="17" customHeight="1" spans="1:12">
      <c r="A1487" s="69">
        <v>1480</v>
      </c>
      <c r="B1487" s="70" t="s">
        <v>1274</v>
      </c>
      <c r="C1487" s="71" t="s">
        <v>1436</v>
      </c>
      <c r="D1487" s="72">
        <v>2.9</v>
      </c>
      <c r="E1487" s="73">
        <f t="shared" si="23"/>
        <v>60.9</v>
      </c>
      <c r="F1487" s="74">
        <v>176.61</v>
      </c>
      <c r="L1487" s="75"/>
    </row>
    <row r="1488" s="55" customFormat="1" ht="17" customHeight="1" spans="1:12">
      <c r="A1488" s="69">
        <v>1481</v>
      </c>
      <c r="B1488" s="70" t="s">
        <v>1274</v>
      </c>
      <c r="C1488" s="71" t="s">
        <v>1079</v>
      </c>
      <c r="D1488" s="72">
        <v>2.18</v>
      </c>
      <c r="E1488" s="73">
        <f t="shared" si="23"/>
        <v>60.9</v>
      </c>
      <c r="F1488" s="74">
        <v>132.76</v>
      </c>
      <c r="L1488" s="75"/>
    </row>
    <row r="1489" s="55" customFormat="1" ht="17" customHeight="1" spans="1:12">
      <c r="A1489" s="69">
        <v>1482</v>
      </c>
      <c r="B1489" s="70" t="s">
        <v>1274</v>
      </c>
      <c r="C1489" s="71" t="s">
        <v>1437</v>
      </c>
      <c r="D1489" s="72">
        <v>1.54</v>
      </c>
      <c r="E1489" s="73">
        <f t="shared" si="23"/>
        <v>60.9</v>
      </c>
      <c r="F1489" s="74">
        <v>93.79</v>
      </c>
      <c r="L1489" s="75"/>
    </row>
    <row r="1490" s="55" customFormat="1" ht="17" customHeight="1" spans="1:12">
      <c r="A1490" s="69">
        <v>1483</v>
      </c>
      <c r="B1490" s="70" t="s">
        <v>1274</v>
      </c>
      <c r="C1490" s="71" t="s">
        <v>1438</v>
      </c>
      <c r="D1490" s="72">
        <v>1.28</v>
      </c>
      <c r="E1490" s="73">
        <f t="shared" si="23"/>
        <v>60.9</v>
      </c>
      <c r="F1490" s="74">
        <v>77.95</v>
      </c>
      <c r="L1490" s="75"/>
    </row>
    <row r="1491" s="55" customFormat="1" ht="17" customHeight="1" spans="1:12">
      <c r="A1491" s="69">
        <v>1484</v>
      </c>
      <c r="B1491" s="70" t="s">
        <v>1274</v>
      </c>
      <c r="C1491" s="71" t="s">
        <v>1439</v>
      </c>
      <c r="D1491" s="72">
        <v>10.8</v>
      </c>
      <c r="E1491" s="73">
        <f t="shared" si="23"/>
        <v>60.9</v>
      </c>
      <c r="F1491" s="74">
        <v>657.72</v>
      </c>
      <c r="L1491" s="75"/>
    </row>
    <row r="1492" s="55" customFormat="1" ht="17" customHeight="1" spans="1:12">
      <c r="A1492" s="69">
        <v>1485</v>
      </c>
      <c r="B1492" s="70" t="s">
        <v>1440</v>
      </c>
      <c r="C1492" s="71" t="s">
        <v>1441</v>
      </c>
      <c r="D1492" s="72">
        <v>172</v>
      </c>
      <c r="E1492" s="73">
        <f t="shared" si="23"/>
        <v>60.9</v>
      </c>
      <c r="F1492" s="74">
        <v>10474.8</v>
      </c>
      <c r="L1492" s="75"/>
    </row>
    <row r="1493" s="55" customFormat="1" ht="17" customHeight="1" spans="1:12">
      <c r="A1493" s="69">
        <v>1486</v>
      </c>
      <c r="B1493" s="70" t="s">
        <v>1440</v>
      </c>
      <c r="C1493" s="71" t="s">
        <v>1442</v>
      </c>
      <c r="D1493" s="72">
        <v>4.4</v>
      </c>
      <c r="E1493" s="73">
        <f t="shared" si="23"/>
        <v>60.9</v>
      </c>
      <c r="F1493" s="74">
        <v>267.96</v>
      </c>
      <c r="L1493" s="75"/>
    </row>
    <row r="1494" s="55" customFormat="1" ht="17" customHeight="1" spans="1:12">
      <c r="A1494" s="69">
        <v>1487</v>
      </c>
      <c r="B1494" s="70" t="s">
        <v>1440</v>
      </c>
      <c r="C1494" s="71" t="s">
        <v>1443</v>
      </c>
      <c r="D1494" s="72">
        <v>1.4</v>
      </c>
      <c r="E1494" s="73">
        <f t="shared" si="23"/>
        <v>60.9</v>
      </c>
      <c r="F1494" s="74">
        <v>85.26</v>
      </c>
      <c r="L1494" s="75"/>
    </row>
    <row r="1495" s="55" customFormat="1" ht="17" customHeight="1" spans="1:12">
      <c r="A1495" s="69">
        <v>1488</v>
      </c>
      <c r="B1495" s="70" t="s">
        <v>1440</v>
      </c>
      <c r="C1495" s="71" t="s">
        <v>1444</v>
      </c>
      <c r="D1495" s="72">
        <v>5.6</v>
      </c>
      <c r="E1495" s="73">
        <f t="shared" si="23"/>
        <v>60.9</v>
      </c>
      <c r="F1495" s="74">
        <v>341.04</v>
      </c>
      <c r="L1495" s="75"/>
    </row>
    <row r="1496" s="55" customFormat="1" ht="17" customHeight="1" spans="1:12">
      <c r="A1496" s="69">
        <v>1489</v>
      </c>
      <c r="B1496" s="70" t="s">
        <v>1440</v>
      </c>
      <c r="C1496" s="71" t="s">
        <v>1445</v>
      </c>
      <c r="D1496" s="72">
        <v>14</v>
      </c>
      <c r="E1496" s="73">
        <f t="shared" si="23"/>
        <v>60.9</v>
      </c>
      <c r="F1496" s="74">
        <v>852.6</v>
      </c>
      <c r="L1496" s="75"/>
    </row>
    <row r="1497" s="55" customFormat="1" ht="17" customHeight="1" spans="1:12">
      <c r="A1497" s="69">
        <v>1490</v>
      </c>
      <c r="B1497" s="70" t="s">
        <v>1440</v>
      </c>
      <c r="C1497" s="71" t="s">
        <v>1446</v>
      </c>
      <c r="D1497" s="72">
        <v>6</v>
      </c>
      <c r="E1497" s="73">
        <f t="shared" si="23"/>
        <v>60.9</v>
      </c>
      <c r="F1497" s="74">
        <v>365.4</v>
      </c>
      <c r="L1497" s="75"/>
    </row>
    <row r="1498" s="55" customFormat="1" ht="17" customHeight="1" spans="1:12">
      <c r="A1498" s="69">
        <v>1491</v>
      </c>
      <c r="B1498" s="70" t="s">
        <v>1440</v>
      </c>
      <c r="C1498" s="71" t="s">
        <v>1447</v>
      </c>
      <c r="D1498" s="72">
        <v>54</v>
      </c>
      <c r="E1498" s="73">
        <f t="shared" si="23"/>
        <v>60.9</v>
      </c>
      <c r="F1498" s="74">
        <v>3288.6</v>
      </c>
      <c r="L1498" s="75"/>
    </row>
    <row r="1499" s="55" customFormat="1" ht="17" customHeight="1" spans="1:12">
      <c r="A1499" s="69">
        <v>1492</v>
      </c>
      <c r="B1499" s="70" t="s">
        <v>1440</v>
      </c>
      <c r="C1499" s="71" t="s">
        <v>1448</v>
      </c>
      <c r="D1499" s="72">
        <v>160</v>
      </c>
      <c r="E1499" s="73">
        <f t="shared" si="23"/>
        <v>60.9</v>
      </c>
      <c r="F1499" s="74">
        <v>9744</v>
      </c>
      <c r="L1499" s="75"/>
    </row>
    <row r="1500" s="55" customFormat="1" ht="17" customHeight="1" spans="1:12">
      <c r="A1500" s="69">
        <v>1493</v>
      </c>
      <c r="B1500" s="70" t="s">
        <v>1440</v>
      </c>
      <c r="C1500" s="71" t="s">
        <v>1449</v>
      </c>
      <c r="D1500" s="72">
        <v>45</v>
      </c>
      <c r="E1500" s="73">
        <f t="shared" si="23"/>
        <v>60.9</v>
      </c>
      <c r="F1500" s="74">
        <v>2740.5</v>
      </c>
      <c r="L1500" s="75"/>
    </row>
    <row r="1501" s="55" customFormat="1" ht="17" customHeight="1" spans="1:12">
      <c r="A1501" s="69">
        <v>1494</v>
      </c>
      <c r="B1501" s="70" t="s">
        <v>1440</v>
      </c>
      <c r="C1501" s="71" t="s">
        <v>1450</v>
      </c>
      <c r="D1501" s="72">
        <v>115</v>
      </c>
      <c r="E1501" s="73">
        <f t="shared" si="23"/>
        <v>60.9</v>
      </c>
      <c r="F1501" s="74">
        <v>7003.5</v>
      </c>
      <c r="L1501" s="75"/>
    </row>
    <row r="1502" s="55" customFormat="1" ht="17" customHeight="1" spans="1:12">
      <c r="A1502" s="69">
        <v>1495</v>
      </c>
      <c r="B1502" s="70" t="s">
        <v>1440</v>
      </c>
      <c r="C1502" s="71" t="s">
        <v>1451</v>
      </c>
      <c r="D1502" s="72">
        <v>4</v>
      </c>
      <c r="E1502" s="73">
        <f t="shared" si="23"/>
        <v>60.9</v>
      </c>
      <c r="F1502" s="74">
        <v>243.6</v>
      </c>
      <c r="L1502" s="75"/>
    </row>
    <row r="1503" s="55" customFormat="1" ht="17" customHeight="1" spans="1:12">
      <c r="A1503" s="69">
        <v>1496</v>
      </c>
      <c r="B1503" s="70" t="s">
        <v>1440</v>
      </c>
      <c r="C1503" s="71" t="s">
        <v>1452</v>
      </c>
      <c r="D1503" s="72">
        <v>5</v>
      </c>
      <c r="E1503" s="73">
        <f t="shared" si="23"/>
        <v>60.9</v>
      </c>
      <c r="F1503" s="74">
        <v>304.5</v>
      </c>
      <c r="L1503" s="75"/>
    </row>
    <row r="1504" s="55" customFormat="1" ht="17" customHeight="1" spans="1:12">
      <c r="A1504" s="69">
        <v>1497</v>
      </c>
      <c r="B1504" s="70" t="s">
        <v>1440</v>
      </c>
      <c r="C1504" s="71" t="s">
        <v>1453</v>
      </c>
      <c r="D1504" s="72">
        <v>79</v>
      </c>
      <c r="E1504" s="73">
        <f t="shared" si="23"/>
        <v>60.9</v>
      </c>
      <c r="F1504" s="74">
        <v>4811.1</v>
      </c>
      <c r="L1504" s="75"/>
    </row>
    <row r="1505" s="55" customFormat="1" ht="17" customHeight="1" spans="1:12">
      <c r="A1505" s="69">
        <v>1498</v>
      </c>
      <c r="B1505" s="70" t="s">
        <v>1454</v>
      </c>
      <c r="C1505" s="71" t="s">
        <v>1455</v>
      </c>
      <c r="D1505" s="72">
        <v>5</v>
      </c>
      <c r="E1505" s="73">
        <f t="shared" si="23"/>
        <v>60.9</v>
      </c>
      <c r="F1505" s="74">
        <v>304.5</v>
      </c>
      <c r="L1505" s="75"/>
    </row>
    <row r="1506" s="55" customFormat="1" ht="17" customHeight="1" spans="1:12">
      <c r="A1506" s="69">
        <v>1499</v>
      </c>
      <c r="B1506" s="70" t="s">
        <v>1454</v>
      </c>
      <c r="C1506" s="71" t="s">
        <v>1456</v>
      </c>
      <c r="D1506" s="72">
        <v>4.4</v>
      </c>
      <c r="E1506" s="73">
        <f t="shared" si="23"/>
        <v>60.9</v>
      </c>
      <c r="F1506" s="74">
        <v>267.96</v>
      </c>
      <c r="L1506" s="75"/>
    </row>
    <row r="1507" s="55" customFormat="1" ht="17" customHeight="1" spans="1:12">
      <c r="A1507" s="69">
        <v>1500</v>
      </c>
      <c r="B1507" s="70" t="s">
        <v>1454</v>
      </c>
      <c r="C1507" s="71" t="s">
        <v>1457</v>
      </c>
      <c r="D1507" s="72">
        <v>5.6</v>
      </c>
      <c r="E1507" s="73">
        <f t="shared" si="23"/>
        <v>60.9</v>
      </c>
      <c r="F1507" s="74">
        <v>341.04</v>
      </c>
      <c r="L1507" s="75"/>
    </row>
    <row r="1508" s="55" customFormat="1" ht="17" customHeight="1" spans="1:12">
      <c r="A1508" s="69">
        <v>1501</v>
      </c>
      <c r="B1508" s="70" t="s">
        <v>1454</v>
      </c>
      <c r="C1508" s="71" t="s">
        <v>1458</v>
      </c>
      <c r="D1508" s="72">
        <v>3.8</v>
      </c>
      <c r="E1508" s="73">
        <f t="shared" si="23"/>
        <v>60.9</v>
      </c>
      <c r="F1508" s="74">
        <v>231.42</v>
      </c>
      <c r="L1508" s="75"/>
    </row>
    <row r="1509" s="55" customFormat="1" ht="17" customHeight="1" spans="1:12">
      <c r="A1509" s="69">
        <v>1502</v>
      </c>
      <c r="B1509" s="70" t="s">
        <v>1454</v>
      </c>
      <c r="C1509" s="71" t="s">
        <v>1459</v>
      </c>
      <c r="D1509" s="72">
        <v>3.2</v>
      </c>
      <c r="E1509" s="73">
        <f t="shared" si="23"/>
        <v>60.9</v>
      </c>
      <c r="F1509" s="74">
        <v>194.88</v>
      </c>
      <c r="L1509" s="75"/>
    </row>
    <row r="1510" s="55" customFormat="1" ht="17" customHeight="1" spans="1:12">
      <c r="A1510" s="69">
        <v>1503</v>
      </c>
      <c r="B1510" s="70" t="s">
        <v>1454</v>
      </c>
      <c r="C1510" s="71" t="s">
        <v>1460</v>
      </c>
      <c r="D1510" s="72">
        <v>2</v>
      </c>
      <c r="E1510" s="73">
        <f t="shared" si="23"/>
        <v>60.9</v>
      </c>
      <c r="F1510" s="74">
        <v>121.8</v>
      </c>
      <c r="L1510" s="75"/>
    </row>
    <row r="1511" s="55" customFormat="1" ht="17" customHeight="1" spans="1:12">
      <c r="A1511" s="69">
        <v>1504</v>
      </c>
      <c r="B1511" s="70" t="s">
        <v>1454</v>
      </c>
      <c r="C1511" s="71" t="s">
        <v>1461</v>
      </c>
      <c r="D1511" s="72">
        <v>3</v>
      </c>
      <c r="E1511" s="73">
        <f t="shared" si="23"/>
        <v>60.9</v>
      </c>
      <c r="F1511" s="74">
        <v>182.7</v>
      </c>
      <c r="L1511" s="75"/>
    </row>
    <row r="1512" s="55" customFormat="1" ht="17" customHeight="1" spans="1:12">
      <c r="A1512" s="69">
        <v>1505</v>
      </c>
      <c r="B1512" s="70" t="s">
        <v>1454</v>
      </c>
      <c r="C1512" s="71" t="s">
        <v>1462</v>
      </c>
      <c r="D1512" s="72">
        <v>2.2</v>
      </c>
      <c r="E1512" s="73">
        <f t="shared" si="23"/>
        <v>60.9</v>
      </c>
      <c r="F1512" s="74">
        <v>133.98</v>
      </c>
      <c r="L1512" s="75"/>
    </row>
    <row r="1513" s="55" customFormat="1" ht="17" customHeight="1" spans="1:12">
      <c r="A1513" s="69">
        <v>1506</v>
      </c>
      <c r="B1513" s="70" t="s">
        <v>1454</v>
      </c>
      <c r="C1513" s="71" t="s">
        <v>1463</v>
      </c>
      <c r="D1513" s="72">
        <v>2.6</v>
      </c>
      <c r="E1513" s="73">
        <f t="shared" si="23"/>
        <v>60.9</v>
      </c>
      <c r="F1513" s="74">
        <v>158.34</v>
      </c>
      <c r="L1513" s="75"/>
    </row>
    <row r="1514" s="55" customFormat="1" ht="17" customHeight="1" spans="1:12">
      <c r="A1514" s="69">
        <v>1507</v>
      </c>
      <c r="B1514" s="70" t="s">
        <v>1454</v>
      </c>
      <c r="C1514" s="71" t="s">
        <v>1464</v>
      </c>
      <c r="D1514" s="72">
        <v>14.2</v>
      </c>
      <c r="E1514" s="73">
        <f t="shared" si="23"/>
        <v>60.9</v>
      </c>
      <c r="F1514" s="74">
        <v>864.78</v>
      </c>
      <c r="L1514" s="75"/>
    </row>
    <row r="1515" s="55" customFormat="1" ht="17" customHeight="1" spans="1:12">
      <c r="A1515" s="69">
        <v>1508</v>
      </c>
      <c r="B1515" s="70" t="s">
        <v>1454</v>
      </c>
      <c r="C1515" s="71" t="s">
        <v>1465</v>
      </c>
      <c r="D1515" s="72">
        <v>4.6</v>
      </c>
      <c r="E1515" s="73">
        <f t="shared" si="23"/>
        <v>60.9</v>
      </c>
      <c r="F1515" s="74">
        <v>280.14</v>
      </c>
      <c r="L1515" s="75"/>
    </row>
    <row r="1516" s="55" customFormat="1" ht="17" customHeight="1" spans="1:12">
      <c r="A1516" s="69">
        <v>1509</v>
      </c>
      <c r="B1516" s="70" t="s">
        <v>1454</v>
      </c>
      <c r="C1516" s="71" t="s">
        <v>1466</v>
      </c>
      <c r="D1516" s="72">
        <v>3</v>
      </c>
      <c r="E1516" s="73">
        <f t="shared" si="23"/>
        <v>60.9</v>
      </c>
      <c r="F1516" s="74">
        <v>182.7</v>
      </c>
      <c r="L1516" s="75"/>
    </row>
    <row r="1517" s="55" customFormat="1" ht="17" customHeight="1" spans="1:12">
      <c r="A1517" s="69">
        <v>1510</v>
      </c>
      <c r="B1517" s="70" t="s">
        <v>1454</v>
      </c>
      <c r="C1517" s="71" t="s">
        <v>1467</v>
      </c>
      <c r="D1517" s="72">
        <v>4</v>
      </c>
      <c r="E1517" s="73">
        <f t="shared" si="23"/>
        <v>60.9</v>
      </c>
      <c r="F1517" s="74">
        <v>243.6</v>
      </c>
      <c r="L1517" s="75"/>
    </row>
    <row r="1518" s="55" customFormat="1" ht="17" customHeight="1" spans="1:12">
      <c r="A1518" s="69">
        <v>1511</v>
      </c>
      <c r="B1518" s="70" t="s">
        <v>1454</v>
      </c>
      <c r="C1518" s="71" t="s">
        <v>1468</v>
      </c>
      <c r="D1518" s="72">
        <v>6.6</v>
      </c>
      <c r="E1518" s="73">
        <f t="shared" si="23"/>
        <v>60.9</v>
      </c>
      <c r="F1518" s="74">
        <v>401.94</v>
      </c>
      <c r="L1518" s="75"/>
    </row>
    <row r="1519" s="55" customFormat="1" ht="17" customHeight="1" spans="1:12">
      <c r="A1519" s="69">
        <v>1512</v>
      </c>
      <c r="B1519" s="70" t="s">
        <v>1454</v>
      </c>
      <c r="C1519" s="71" t="s">
        <v>1469</v>
      </c>
      <c r="D1519" s="72">
        <v>2</v>
      </c>
      <c r="E1519" s="73">
        <f t="shared" si="23"/>
        <v>60.9</v>
      </c>
      <c r="F1519" s="74">
        <v>121.8</v>
      </c>
      <c r="L1519" s="75"/>
    </row>
    <row r="1520" s="55" customFormat="1" ht="17" customHeight="1" spans="1:12">
      <c r="A1520" s="69">
        <v>1513</v>
      </c>
      <c r="B1520" s="70" t="s">
        <v>1454</v>
      </c>
      <c r="C1520" s="71" t="s">
        <v>1470</v>
      </c>
      <c r="D1520" s="72">
        <v>122</v>
      </c>
      <c r="E1520" s="73">
        <f t="shared" si="23"/>
        <v>60.9</v>
      </c>
      <c r="F1520" s="74">
        <v>7429.8</v>
      </c>
      <c r="L1520" s="75"/>
    </row>
    <row r="1521" s="55" customFormat="1" ht="17" customHeight="1" spans="1:12">
      <c r="A1521" s="69">
        <v>1514</v>
      </c>
      <c r="B1521" s="70" t="s">
        <v>1454</v>
      </c>
      <c r="C1521" s="71" t="s">
        <v>1471</v>
      </c>
      <c r="D1521" s="72">
        <v>3.2</v>
      </c>
      <c r="E1521" s="73">
        <f t="shared" si="23"/>
        <v>60.9</v>
      </c>
      <c r="F1521" s="74">
        <v>194.88</v>
      </c>
      <c r="L1521" s="75"/>
    </row>
    <row r="1522" s="55" customFormat="1" ht="17" customHeight="1" spans="1:12">
      <c r="A1522" s="69">
        <v>1515</v>
      </c>
      <c r="B1522" s="70" t="s">
        <v>1454</v>
      </c>
      <c r="C1522" s="71" t="s">
        <v>1472</v>
      </c>
      <c r="D1522" s="72">
        <v>2.4</v>
      </c>
      <c r="E1522" s="73">
        <f t="shared" si="23"/>
        <v>60.9</v>
      </c>
      <c r="F1522" s="74">
        <v>146.16</v>
      </c>
      <c r="L1522" s="75"/>
    </row>
    <row r="1523" s="55" customFormat="1" ht="17" customHeight="1" spans="1:12">
      <c r="A1523" s="69">
        <v>1516</v>
      </c>
      <c r="B1523" s="70" t="s">
        <v>1454</v>
      </c>
      <c r="C1523" s="71" t="s">
        <v>1473</v>
      </c>
      <c r="D1523" s="72">
        <v>2</v>
      </c>
      <c r="E1523" s="73">
        <f t="shared" si="23"/>
        <v>60.9</v>
      </c>
      <c r="F1523" s="74">
        <v>121.8</v>
      </c>
      <c r="L1523" s="75"/>
    </row>
    <row r="1524" s="55" customFormat="1" ht="17" customHeight="1" spans="1:12">
      <c r="A1524" s="69">
        <v>1517</v>
      </c>
      <c r="B1524" s="70" t="s">
        <v>1454</v>
      </c>
      <c r="C1524" s="71" t="s">
        <v>1474</v>
      </c>
      <c r="D1524" s="72">
        <v>4.4</v>
      </c>
      <c r="E1524" s="73">
        <f t="shared" si="23"/>
        <v>60.9</v>
      </c>
      <c r="F1524" s="74">
        <v>267.96</v>
      </c>
      <c r="L1524" s="75"/>
    </row>
    <row r="1525" s="55" customFormat="1" ht="17" customHeight="1" spans="1:12">
      <c r="A1525" s="69">
        <v>1518</v>
      </c>
      <c r="B1525" s="70" t="s">
        <v>1454</v>
      </c>
      <c r="C1525" s="71" t="s">
        <v>1475</v>
      </c>
      <c r="D1525" s="72">
        <v>3.4</v>
      </c>
      <c r="E1525" s="73">
        <f t="shared" si="23"/>
        <v>60.9</v>
      </c>
      <c r="F1525" s="74">
        <v>207.06</v>
      </c>
      <c r="L1525" s="75"/>
    </row>
    <row r="1526" s="55" customFormat="1" ht="17" customHeight="1" spans="1:12">
      <c r="A1526" s="69">
        <v>1519</v>
      </c>
      <c r="B1526" s="70" t="s">
        <v>1454</v>
      </c>
      <c r="C1526" s="71" t="s">
        <v>1476</v>
      </c>
      <c r="D1526" s="72">
        <v>2.2</v>
      </c>
      <c r="E1526" s="73">
        <f t="shared" si="23"/>
        <v>60.9</v>
      </c>
      <c r="F1526" s="74">
        <v>133.98</v>
      </c>
      <c r="L1526" s="75"/>
    </row>
    <row r="1527" s="55" customFormat="1" ht="17" customHeight="1" spans="1:12">
      <c r="A1527" s="69">
        <v>1520</v>
      </c>
      <c r="B1527" s="70" t="s">
        <v>1454</v>
      </c>
      <c r="C1527" s="71" t="s">
        <v>1477</v>
      </c>
      <c r="D1527" s="72">
        <v>2.6</v>
      </c>
      <c r="E1527" s="73">
        <f t="shared" si="23"/>
        <v>60.9</v>
      </c>
      <c r="F1527" s="74">
        <v>158.34</v>
      </c>
      <c r="L1527" s="75"/>
    </row>
    <row r="1528" s="55" customFormat="1" ht="17" customHeight="1" spans="1:12">
      <c r="A1528" s="69">
        <v>1521</v>
      </c>
      <c r="B1528" s="70" t="s">
        <v>1454</v>
      </c>
      <c r="C1528" s="71" t="s">
        <v>1478</v>
      </c>
      <c r="D1528" s="72">
        <v>2.4</v>
      </c>
      <c r="E1528" s="73">
        <f t="shared" si="23"/>
        <v>60.9</v>
      </c>
      <c r="F1528" s="74">
        <v>146.16</v>
      </c>
      <c r="L1528" s="75"/>
    </row>
    <row r="1529" s="55" customFormat="1" ht="17" customHeight="1" spans="1:12">
      <c r="A1529" s="69">
        <v>1522</v>
      </c>
      <c r="B1529" s="70" t="s">
        <v>1454</v>
      </c>
      <c r="C1529" s="71" t="s">
        <v>1479</v>
      </c>
      <c r="D1529" s="72">
        <v>1.6</v>
      </c>
      <c r="E1529" s="73">
        <f t="shared" si="23"/>
        <v>60.9</v>
      </c>
      <c r="F1529" s="74">
        <v>97.44</v>
      </c>
      <c r="L1529" s="75"/>
    </row>
    <row r="1530" s="55" customFormat="1" ht="17" customHeight="1" spans="1:12">
      <c r="A1530" s="69">
        <v>1523</v>
      </c>
      <c r="B1530" s="70" t="s">
        <v>1454</v>
      </c>
      <c r="C1530" s="71" t="s">
        <v>1480</v>
      </c>
      <c r="D1530" s="72">
        <v>2.4</v>
      </c>
      <c r="E1530" s="73">
        <f t="shared" si="23"/>
        <v>60.9</v>
      </c>
      <c r="F1530" s="74">
        <v>146.16</v>
      </c>
      <c r="L1530" s="75"/>
    </row>
    <row r="1531" s="55" customFormat="1" ht="17" customHeight="1" spans="1:12">
      <c r="A1531" s="69">
        <v>1524</v>
      </c>
      <c r="B1531" s="70" t="s">
        <v>1454</v>
      </c>
      <c r="C1531" s="71" t="s">
        <v>1481</v>
      </c>
      <c r="D1531" s="72">
        <v>4.8</v>
      </c>
      <c r="E1531" s="73">
        <f t="shared" si="23"/>
        <v>60.9</v>
      </c>
      <c r="F1531" s="74">
        <v>292.32</v>
      </c>
      <c r="L1531" s="75"/>
    </row>
    <row r="1532" s="55" customFormat="1" ht="17" customHeight="1" spans="1:12">
      <c r="A1532" s="69">
        <v>1525</v>
      </c>
      <c r="B1532" s="70" t="s">
        <v>1454</v>
      </c>
      <c r="C1532" s="71" t="s">
        <v>1482</v>
      </c>
      <c r="D1532" s="72">
        <v>2.4</v>
      </c>
      <c r="E1532" s="73">
        <f t="shared" si="23"/>
        <v>60.9</v>
      </c>
      <c r="F1532" s="74">
        <v>146.16</v>
      </c>
      <c r="L1532" s="75"/>
    </row>
    <row r="1533" s="55" customFormat="1" ht="17" customHeight="1" spans="1:12">
      <c r="A1533" s="69">
        <v>1526</v>
      </c>
      <c r="B1533" s="70" t="s">
        <v>1454</v>
      </c>
      <c r="C1533" s="71" t="s">
        <v>1483</v>
      </c>
      <c r="D1533" s="72">
        <v>1.6</v>
      </c>
      <c r="E1533" s="73">
        <f t="shared" si="23"/>
        <v>60.9</v>
      </c>
      <c r="F1533" s="74">
        <v>97.44</v>
      </c>
      <c r="L1533" s="75"/>
    </row>
    <row r="1534" s="55" customFormat="1" ht="17" customHeight="1" spans="1:12">
      <c r="A1534" s="69">
        <v>1527</v>
      </c>
      <c r="B1534" s="70" t="s">
        <v>1454</v>
      </c>
      <c r="C1534" s="71" t="s">
        <v>1484</v>
      </c>
      <c r="D1534" s="72">
        <v>3</v>
      </c>
      <c r="E1534" s="73">
        <f t="shared" si="23"/>
        <v>60.9</v>
      </c>
      <c r="F1534" s="74">
        <v>182.7</v>
      </c>
      <c r="L1534" s="75"/>
    </row>
    <row r="1535" s="55" customFormat="1" ht="17" customHeight="1" spans="1:12">
      <c r="A1535" s="69">
        <v>1528</v>
      </c>
      <c r="B1535" s="70" t="s">
        <v>1454</v>
      </c>
      <c r="C1535" s="71" t="s">
        <v>1485</v>
      </c>
      <c r="D1535" s="72">
        <v>2.4</v>
      </c>
      <c r="E1535" s="73">
        <f t="shared" si="23"/>
        <v>60.9</v>
      </c>
      <c r="F1535" s="74">
        <v>146.16</v>
      </c>
      <c r="L1535" s="75"/>
    </row>
    <row r="1536" s="55" customFormat="1" ht="17" customHeight="1" spans="1:12">
      <c r="A1536" s="69">
        <v>1529</v>
      </c>
      <c r="B1536" s="70" t="s">
        <v>1454</v>
      </c>
      <c r="C1536" s="71" t="s">
        <v>1486</v>
      </c>
      <c r="D1536" s="72">
        <v>2.6</v>
      </c>
      <c r="E1536" s="73">
        <f t="shared" si="23"/>
        <v>60.9</v>
      </c>
      <c r="F1536" s="74">
        <v>158.34</v>
      </c>
      <c r="L1536" s="75"/>
    </row>
    <row r="1537" s="55" customFormat="1" ht="17" customHeight="1" spans="1:12">
      <c r="A1537" s="69">
        <v>1530</v>
      </c>
      <c r="B1537" s="70" t="s">
        <v>1454</v>
      </c>
      <c r="C1537" s="71" t="s">
        <v>1487</v>
      </c>
      <c r="D1537" s="72">
        <v>3</v>
      </c>
      <c r="E1537" s="73">
        <f t="shared" si="23"/>
        <v>60.9</v>
      </c>
      <c r="F1537" s="74">
        <v>182.7</v>
      </c>
      <c r="L1537" s="75"/>
    </row>
    <row r="1538" s="55" customFormat="1" ht="17" customHeight="1" spans="1:12">
      <c r="A1538" s="69">
        <v>1531</v>
      </c>
      <c r="B1538" s="70" t="s">
        <v>1454</v>
      </c>
      <c r="C1538" s="71" t="s">
        <v>1488</v>
      </c>
      <c r="D1538" s="72">
        <v>9</v>
      </c>
      <c r="E1538" s="73">
        <f t="shared" si="23"/>
        <v>60.9</v>
      </c>
      <c r="F1538" s="74">
        <v>548.1</v>
      </c>
      <c r="L1538" s="75"/>
    </row>
    <row r="1539" s="55" customFormat="1" ht="17" customHeight="1" spans="1:12">
      <c r="A1539" s="69">
        <v>1532</v>
      </c>
      <c r="B1539" s="70" t="s">
        <v>1454</v>
      </c>
      <c r="C1539" s="71" t="s">
        <v>1489</v>
      </c>
      <c r="D1539" s="72">
        <v>2.6</v>
      </c>
      <c r="E1539" s="73">
        <f t="shared" si="23"/>
        <v>60.9</v>
      </c>
      <c r="F1539" s="74">
        <v>158.34</v>
      </c>
      <c r="L1539" s="75"/>
    </row>
    <row r="1540" s="55" customFormat="1" ht="17" customHeight="1" spans="1:12">
      <c r="A1540" s="69">
        <v>1533</v>
      </c>
      <c r="B1540" s="70" t="s">
        <v>1454</v>
      </c>
      <c r="C1540" s="71" t="s">
        <v>1490</v>
      </c>
      <c r="D1540" s="72">
        <v>1.4</v>
      </c>
      <c r="E1540" s="73">
        <f t="shared" si="23"/>
        <v>60.9</v>
      </c>
      <c r="F1540" s="74">
        <v>85.26</v>
      </c>
      <c r="L1540" s="75"/>
    </row>
    <row r="1541" s="55" customFormat="1" ht="17" customHeight="1" spans="1:12">
      <c r="A1541" s="69">
        <v>1534</v>
      </c>
      <c r="B1541" s="70" t="s">
        <v>1454</v>
      </c>
      <c r="C1541" s="71" t="s">
        <v>1491</v>
      </c>
      <c r="D1541" s="72">
        <v>3.2</v>
      </c>
      <c r="E1541" s="73">
        <f t="shared" si="23"/>
        <v>60.9</v>
      </c>
      <c r="F1541" s="74">
        <v>194.88</v>
      </c>
      <c r="L1541" s="75"/>
    </row>
    <row r="1542" s="55" customFormat="1" ht="17" customHeight="1" spans="1:12">
      <c r="A1542" s="69">
        <v>1535</v>
      </c>
      <c r="B1542" s="70" t="s">
        <v>1454</v>
      </c>
      <c r="C1542" s="71" t="s">
        <v>1492</v>
      </c>
      <c r="D1542" s="72">
        <v>4.6</v>
      </c>
      <c r="E1542" s="73">
        <f t="shared" si="23"/>
        <v>60.9</v>
      </c>
      <c r="F1542" s="74">
        <v>280.14</v>
      </c>
      <c r="L1542" s="75"/>
    </row>
    <row r="1543" s="55" customFormat="1" ht="17" customHeight="1" spans="1:12">
      <c r="A1543" s="69">
        <v>1536</v>
      </c>
      <c r="B1543" s="70" t="s">
        <v>1454</v>
      </c>
      <c r="C1543" s="71" t="s">
        <v>857</v>
      </c>
      <c r="D1543" s="72">
        <v>2.4</v>
      </c>
      <c r="E1543" s="73">
        <f t="shared" si="23"/>
        <v>60.9</v>
      </c>
      <c r="F1543" s="74">
        <v>146.16</v>
      </c>
      <c r="L1543" s="75"/>
    </row>
    <row r="1544" s="55" customFormat="1" ht="17" customHeight="1" spans="1:12">
      <c r="A1544" s="69">
        <v>1537</v>
      </c>
      <c r="B1544" s="70" t="s">
        <v>1454</v>
      </c>
      <c r="C1544" s="71" t="s">
        <v>1493</v>
      </c>
      <c r="D1544" s="72">
        <v>1</v>
      </c>
      <c r="E1544" s="73">
        <f t="shared" si="23"/>
        <v>60.9</v>
      </c>
      <c r="F1544" s="74">
        <v>60.9</v>
      </c>
      <c r="L1544" s="75"/>
    </row>
    <row r="1545" s="55" customFormat="1" ht="17" customHeight="1" spans="1:12">
      <c r="A1545" s="69">
        <v>1538</v>
      </c>
      <c r="B1545" s="70" t="s">
        <v>1454</v>
      </c>
      <c r="C1545" s="71" t="s">
        <v>1494</v>
      </c>
      <c r="D1545" s="72">
        <v>1</v>
      </c>
      <c r="E1545" s="73">
        <f t="shared" ref="E1545:E1608" si="24">E1544</f>
        <v>60.9</v>
      </c>
      <c r="F1545" s="74">
        <v>60.9</v>
      </c>
      <c r="L1545" s="75"/>
    </row>
    <row r="1546" s="55" customFormat="1" ht="17" customHeight="1" spans="1:12">
      <c r="A1546" s="69">
        <v>1539</v>
      </c>
      <c r="B1546" s="70" t="s">
        <v>1454</v>
      </c>
      <c r="C1546" s="71" t="s">
        <v>1495</v>
      </c>
      <c r="D1546" s="72">
        <v>0.8</v>
      </c>
      <c r="E1546" s="73">
        <f t="shared" si="24"/>
        <v>60.9</v>
      </c>
      <c r="F1546" s="74">
        <v>48.72</v>
      </c>
      <c r="L1546" s="75"/>
    </row>
    <row r="1547" s="55" customFormat="1" ht="17" customHeight="1" spans="1:12">
      <c r="A1547" s="69">
        <v>1540</v>
      </c>
      <c r="B1547" s="70" t="s">
        <v>1454</v>
      </c>
      <c r="C1547" s="71" t="s">
        <v>1496</v>
      </c>
      <c r="D1547" s="72">
        <v>1.4</v>
      </c>
      <c r="E1547" s="73">
        <f t="shared" si="24"/>
        <v>60.9</v>
      </c>
      <c r="F1547" s="74">
        <v>85.26</v>
      </c>
      <c r="L1547" s="75"/>
    </row>
    <row r="1548" s="55" customFormat="1" ht="17" customHeight="1" spans="1:12">
      <c r="A1548" s="69">
        <v>1541</v>
      </c>
      <c r="B1548" s="70" t="s">
        <v>1454</v>
      </c>
      <c r="C1548" s="71" t="s">
        <v>1497</v>
      </c>
      <c r="D1548" s="72">
        <v>1.2</v>
      </c>
      <c r="E1548" s="73">
        <f t="shared" si="24"/>
        <v>60.9</v>
      </c>
      <c r="F1548" s="74">
        <v>73.08</v>
      </c>
      <c r="L1548" s="75"/>
    </row>
    <row r="1549" s="55" customFormat="1" ht="17" customHeight="1" spans="1:12">
      <c r="A1549" s="69">
        <v>1542</v>
      </c>
      <c r="B1549" s="70" t="s">
        <v>1454</v>
      </c>
      <c r="C1549" s="71" t="s">
        <v>1498</v>
      </c>
      <c r="D1549" s="72">
        <v>1.2</v>
      </c>
      <c r="E1549" s="73">
        <f t="shared" si="24"/>
        <v>60.9</v>
      </c>
      <c r="F1549" s="74">
        <v>73.08</v>
      </c>
      <c r="L1549" s="75"/>
    </row>
    <row r="1550" s="55" customFormat="1" ht="17" customHeight="1" spans="1:12">
      <c r="A1550" s="69">
        <v>1543</v>
      </c>
      <c r="B1550" s="70" t="s">
        <v>1454</v>
      </c>
      <c r="C1550" s="71" t="s">
        <v>1499</v>
      </c>
      <c r="D1550" s="72">
        <v>1</v>
      </c>
      <c r="E1550" s="73">
        <f t="shared" si="24"/>
        <v>60.9</v>
      </c>
      <c r="F1550" s="74">
        <v>60.9</v>
      </c>
      <c r="L1550" s="75"/>
    </row>
    <row r="1551" s="55" customFormat="1" ht="17" customHeight="1" spans="1:12">
      <c r="A1551" s="69">
        <v>1544</v>
      </c>
      <c r="B1551" s="70" t="s">
        <v>1454</v>
      </c>
      <c r="C1551" s="71" t="s">
        <v>1500</v>
      </c>
      <c r="D1551" s="72">
        <v>2.2</v>
      </c>
      <c r="E1551" s="73">
        <f t="shared" si="24"/>
        <v>60.9</v>
      </c>
      <c r="F1551" s="74">
        <v>133.98</v>
      </c>
      <c r="L1551" s="75"/>
    </row>
    <row r="1552" s="55" customFormat="1" ht="17" customHeight="1" spans="1:12">
      <c r="A1552" s="69">
        <v>1545</v>
      </c>
      <c r="B1552" s="70" t="s">
        <v>1454</v>
      </c>
      <c r="C1552" s="71" t="s">
        <v>1501</v>
      </c>
      <c r="D1552" s="72">
        <v>2</v>
      </c>
      <c r="E1552" s="73">
        <f t="shared" si="24"/>
        <v>60.9</v>
      </c>
      <c r="F1552" s="74">
        <v>121.8</v>
      </c>
      <c r="L1552" s="75"/>
    </row>
    <row r="1553" s="55" customFormat="1" ht="17" customHeight="1" spans="1:12">
      <c r="A1553" s="69">
        <v>1546</v>
      </c>
      <c r="B1553" s="70" t="s">
        <v>1454</v>
      </c>
      <c r="C1553" s="71" t="s">
        <v>1502</v>
      </c>
      <c r="D1553" s="72">
        <v>1.8</v>
      </c>
      <c r="E1553" s="73">
        <f t="shared" si="24"/>
        <v>60.9</v>
      </c>
      <c r="F1553" s="74">
        <v>109.62</v>
      </c>
      <c r="L1553" s="75"/>
    </row>
    <row r="1554" s="55" customFormat="1" ht="17" customHeight="1" spans="1:12">
      <c r="A1554" s="69">
        <v>1547</v>
      </c>
      <c r="B1554" s="70" t="s">
        <v>1454</v>
      </c>
      <c r="C1554" s="71" t="s">
        <v>1503</v>
      </c>
      <c r="D1554" s="72">
        <v>2</v>
      </c>
      <c r="E1554" s="73">
        <f t="shared" si="24"/>
        <v>60.9</v>
      </c>
      <c r="F1554" s="74">
        <v>121.8</v>
      </c>
      <c r="L1554" s="75"/>
    </row>
    <row r="1555" s="55" customFormat="1" ht="17" customHeight="1" spans="1:12">
      <c r="A1555" s="69">
        <v>1548</v>
      </c>
      <c r="B1555" s="70" t="s">
        <v>1454</v>
      </c>
      <c r="C1555" s="71" t="s">
        <v>1504</v>
      </c>
      <c r="D1555" s="72">
        <v>1.2</v>
      </c>
      <c r="E1555" s="73">
        <f t="shared" si="24"/>
        <v>60.9</v>
      </c>
      <c r="F1555" s="74">
        <v>73.08</v>
      </c>
      <c r="L1555" s="75"/>
    </row>
    <row r="1556" s="55" customFormat="1" ht="17" customHeight="1" spans="1:12">
      <c r="A1556" s="69">
        <v>1549</v>
      </c>
      <c r="B1556" s="70" t="s">
        <v>1454</v>
      </c>
      <c r="C1556" s="71" t="s">
        <v>1505</v>
      </c>
      <c r="D1556" s="72">
        <v>1</v>
      </c>
      <c r="E1556" s="73">
        <f t="shared" si="24"/>
        <v>60.9</v>
      </c>
      <c r="F1556" s="74">
        <v>60.9</v>
      </c>
      <c r="L1556" s="75"/>
    </row>
    <row r="1557" s="55" customFormat="1" ht="17" customHeight="1" spans="1:12">
      <c r="A1557" s="69">
        <v>1550</v>
      </c>
      <c r="B1557" s="70" t="s">
        <v>1454</v>
      </c>
      <c r="C1557" s="71" t="s">
        <v>1506</v>
      </c>
      <c r="D1557" s="72">
        <v>0.8</v>
      </c>
      <c r="E1557" s="73">
        <f t="shared" si="24"/>
        <v>60.9</v>
      </c>
      <c r="F1557" s="74">
        <v>48.72</v>
      </c>
      <c r="L1557" s="75"/>
    </row>
    <row r="1558" s="55" customFormat="1" ht="17" customHeight="1" spans="1:12">
      <c r="A1558" s="69">
        <v>1551</v>
      </c>
      <c r="B1558" s="70" t="s">
        <v>1454</v>
      </c>
      <c r="C1558" s="71" t="s">
        <v>1507</v>
      </c>
      <c r="D1558" s="72">
        <v>1.6</v>
      </c>
      <c r="E1558" s="73">
        <f t="shared" si="24"/>
        <v>60.9</v>
      </c>
      <c r="F1558" s="74">
        <v>97.44</v>
      </c>
      <c r="L1558" s="75"/>
    </row>
    <row r="1559" s="55" customFormat="1" ht="17" customHeight="1" spans="1:12">
      <c r="A1559" s="69">
        <v>1552</v>
      </c>
      <c r="B1559" s="70" t="s">
        <v>1454</v>
      </c>
      <c r="C1559" s="71" t="s">
        <v>1508</v>
      </c>
      <c r="D1559" s="72">
        <v>1</v>
      </c>
      <c r="E1559" s="73">
        <f t="shared" si="24"/>
        <v>60.9</v>
      </c>
      <c r="F1559" s="74">
        <v>60.9</v>
      </c>
      <c r="L1559" s="75"/>
    </row>
    <row r="1560" s="55" customFormat="1" ht="17" customHeight="1" spans="1:12">
      <c r="A1560" s="69">
        <v>1553</v>
      </c>
      <c r="B1560" s="70" t="s">
        <v>1454</v>
      </c>
      <c r="C1560" s="71" t="s">
        <v>1509</v>
      </c>
      <c r="D1560" s="72">
        <v>4.8</v>
      </c>
      <c r="E1560" s="73">
        <f t="shared" si="24"/>
        <v>60.9</v>
      </c>
      <c r="F1560" s="74">
        <v>292.32</v>
      </c>
      <c r="L1560" s="75"/>
    </row>
    <row r="1561" s="55" customFormat="1" ht="17" customHeight="1" spans="1:12">
      <c r="A1561" s="69">
        <v>1554</v>
      </c>
      <c r="B1561" s="70" t="s">
        <v>1454</v>
      </c>
      <c r="C1561" s="71" t="s">
        <v>1510</v>
      </c>
      <c r="D1561" s="72">
        <v>3.6</v>
      </c>
      <c r="E1561" s="73">
        <f t="shared" si="24"/>
        <v>60.9</v>
      </c>
      <c r="F1561" s="74">
        <v>219.24</v>
      </c>
      <c r="L1561" s="75"/>
    </row>
    <row r="1562" s="55" customFormat="1" ht="17" customHeight="1" spans="1:12">
      <c r="A1562" s="69">
        <v>1555</v>
      </c>
      <c r="B1562" s="70" t="s">
        <v>1454</v>
      </c>
      <c r="C1562" s="71" t="s">
        <v>1511</v>
      </c>
      <c r="D1562" s="72">
        <v>0.8</v>
      </c>
      <c r="E1562" s="73">
        <f t="shared" si="24"/>
        <v>60.9</v>
      </c>
      <c r="F1562" s="74">
        <v>48.72</v>
      </c>
      <c r="L1562" s="75"/>
    </row>
    <row r="1563" s="55" customFormat="1" ht="17" customHeight="1" spans="1:12">
      <c r="A1563" s="69">
        <v>1556</v>
      </c>
      <c r="B1563" s="70" t="s">
        <v>1454</v>
      </c>
      <c r="C1563" s="71" t="s">
        <v>1512</v>
      </c>
      <c r="D1563" s="72">
        <v>0.6</v>
      </c>
      <c r="E1563" s="73">
        <f t="shared" si="24"/>
        <v>60.9</v>
      </c>
      <c r="F1563" s="74">
        <v>36.54</v>
      </c>
      <c r="L1563" s="75"/>
    </row>
    <row r="1564" s="55" customFormat="1" ht="17" customHeight="1" spans="1:12">
      <c r="A1564" s="69">
        <v>1557</v>
      </c>
      <c r="B1564" s="70" t="s">
        <v>1454</v>
      </c>
      <c r="C1564" s="71" t="s">
        <v>1513</v>
      </c>
      <c r="D1564" s="72">
        <v>0.8</v>
      </c>
      <c r="E1564" s="73">
        <f t="shared" si="24"/>
        <v>60.9</v>
      </c>
      <c r="F1564" s="74">
        <v>48.72</v>
      </c>
      <c r="L1564" s="75"/>
    </row>
    <row r="1565" s="55" customFormat="1" ht="17" customHeight="1" spans="1:12">
      <c r="A1565" s="69">
        <v>1558</v>
      </c>
      <c r="B1565" s="70" t="s">
        <v>1454</v>
      </c>
      <c r="C1565" s="71" t="s">
        <v>1514</v>
      </c>
      <c r="D1565" s="72">
        <v>1.2</v>
      </c>
      <c r="E1565" s="73">
        <f t="shared" si="24"/>
        <v>60.9</v>
      </c>
      <c r="F1565" s="74">
        <v>73.08</v>
      </c>
      <c r="L1565" s="75"/>
    </row>
    <row r="1566" s="55" customFormat="1" ht="17" customHeight="1" spans="1:12">
      <c r="A1566" s="69">
        <v>1559</v>
      </c>
      <c r="B1566" s="70" t="s">
        <v>1454</v>
      </c>
      <c r="C1566" s="71" t="s">
        <v>1515</v>
      </c>
      <c r="D1566" s="72">
        <v>1</v>
      </c>
      <c r="E1566" s="73">
        <f t="shared" si="24"/>
        <v>60.9</v>
      </c>
      <c r="F1566" s="74">
        <v>60.9</v>
      </c>
      <c r="L1566" s="75"/>
    </row>
    <row r="1567" s="55" customFormat="1" ht="17" customHeight="1" spans="1:12">
      <c r="A1567" s="69">
        <v>1560</v>
      </c>
      <c r="B1567" s="70" t="s">
        <v>1454</v>
      </c>
      <c r="C1567" s="71" t="s">
        <v>1516</v>
      </c>
      <c r="D1567" s="72">
        <v>1</v>
      </c>
      <c r="E1567" s="73">
        <f t="shared" si="24"/>
        <v>60.9</v>
      </c>
      <c r="F1567" s="74">
        <v>60.9</v>
      </c>
      <c r="L1567" s="75"/>
    </row>
    <row r="1568" s="55" customFormat="1" ht="17" customHeight="1" spans="1:12">
      <c r="A1568" s="69">
        <v>1561</v>
      </c>
      <c r="B1568" s="70" t="s">
        <v>1454</v>
      </c>
      <c r="C1568" s="71" t="s">
        <v>1517</v>
      </c>
      <c r="D1568" s="72">
        <v>1.4</v>
      </c>
      <c r="E1568" s="73">
        <f t="shared" si="24"/>
        <v>60.9</v>
      </c>
      <c r="F1568" s="74">
        <v>85.26</v>
      </c>
      <c r="L1568" s="75"/>
    </row>
    <row r="1569" s="55" customFormat="1" ht="17" customHeight="1" spans="1:12">
      <c r="A1569" s="69">
        <v>1562</v>
      </c>
      <c r="B1569" s="70" t="s">
        <v>1454</v>
      </c>
      <c r="C1569" s="71" t="s">
        <v>1518</v>
      </c>
      <c r="D1569" s="72">
        <v>0.8</v>
      </c>
      <c r="E1569" s="73">
        <f t="shared" si="24"/>
        <v>60.9</v>
      </c>
      <c r="F1569" s="74">
        <v>48.72</v>
      </c>
      <c r="L1569" s="75"/>
    </row>
    <row r="1570" s="55" customFormat="1" ht="17" customHeight="1" spans="1:12">
      <c r="A1570" s="69">
        <v>1563</v>
      </c>
      <c r="B1570" s="70" t="s">
        <v>1454</v>
      </c>
      <c r="C1570" s="71" t="s">
        <v>1519</v>
      </c>
      <c r="D1570" s="72">
        <v>0.8</v>
      </c>
      <c r="E1570" s="73">
        <f t="shared" si="24"/>
        <v>60.9</v>
      </c>
      <c r="F1570" s="74">
        <v>48.72</v>
      </c>
      <c r="L1570" s="75"/>
    </row>
    <row r="1571" s="55" customFormat="1" ht="17" customHeight="1" spans="1:12">
      <c r="A1571" s="69">
        <v>1564</v>
      </c>
      <c r="B1571" s="70" t="s">
        <v>1454</v>
      </c>
      <c r="C1571" s="71" t="s">
        <v>1520</v>
      </c>
      <c r="D1571" s="72">
        <v>1</v>
      </c>
      <c r="E1571" s="73">
        <f t="shared" si="24"/>
        <v>60.9</v>
      </c>
      <c r="F1571" s="74">
        <v>60.9</v>
      </c>
      <c r="L1571" s="75"/>
    </row>
    <row r="1572" s="55" customFormat="1" ht="17" customHeight="1" spans="1:12">
      <c r="A1572" s="69">
        <v>1565</v>
      </c>
      <c r="B1572" s="70" t="s">
        <v>1454</v>
      </c>
      <c r="C1572" s="71" t="s">
        <v>1521</v>
      </c>
      <c r="D1572" s="72">
        <v>3</v>
      </c>
      <c r="E1572" s="73">
        <f t="shared" si="24"/>
        <v>60.9</v>
      </c>
      <c r="F1572" s="74">
        <v>182.7</v>
      </c>
      <c r="L1572" s="75"/>
    </row>
    <row r="1573" s="55" customFormat="1" ht="17" customHeight="1" spans="1:12">
      <c r="A1573" s="69">
        <v>1566</v>
      </c>
      <c r="B1573" s="70" t="s">
        <v>1454</v>
      </c>
      <c r="C1573" s="71" t="s">
        <v>1522</v>
      </c>
      <c r="D1573" s="72">
        <v>2.2</v>
      </c>
      <c r="E1573" s="73">
        <f t="shared" si="24"/>
        <v>60.9</v>
      </c>
      <c r="F1573" s="74">
        <v>133.98</v>
      </c>
      <c r="L1573" s="75"/>
    </row>
    <row r="1574" s="55" customFormat="1" ht="17" customHeight="1" spans="1:12">
      <c r="A1574" s="69">
        <v>1567</v>
      </c>
      <c r="B1574" s="70" t="s">
        <v>1454</v>
      </c>
      <c r="C1574" s="71" t="s">
        <v>1523</v>
      </c>
      <c r="D1574" s="72">
        <v>2.4</v>
      </c>
      <c r="E1574" s="73">
        <f t="shared" si="24"/>
        <v>60.9</v>
      </c>
      <c r="F1574" s="74">
        <v>146.16</v>
      </c>
      <c r="L1574" s="75"/>
    </row>
    <row r="1575" s="55" customFormat="1" ht="17" customHeight="1" spans="1:12">
      <c r="A1575" s="69">
        <v>1568</v>
      </c>
      <c r="B1575" s="70" t="s">
        <v>1454</v>
      </c>
      <c r="C1575" s="71" t="s">
        <v>1524</v>
      </c>
      <c r="D1575" s="72">
        <v>2.6</v>
      </c>
      <c r="E1575" s="73">
        <f t="shared" si="24"/>
        <v>60.9</v>
      </c>
      <c r="F1575" s="74">
        <v>158.34</v>
      </c>
      <c r="L1575" s="75"/>
    </row>
    <row r="1576" s="55" customFormat="1" ht="17" customHeight="1" spans="1:12">
      <c r="A1576" s="69">
        <v>1569</v>
      </c>
      <c r="B1576" s="70" t="s">
        <v>1454</v>
      </c>
      <c r="C1576" s="71" t="s">
        <v>1525</v>
      </c>
      <c r="D1576" s="72">
        <v>2.6</v>
      </c>
      <c r="E1576" s="73">
        <f t="shared" si="24"/>
        <v>60.9</v>
      </c>
      <c r="F1576" s="74">
        <v>158.34</v>
      </c>
      <c r="L1576" s="75"/>
    </row>
    <row r="1577" s="55" customFormat="1" ht="17" customHeight="1" spans="1:12">
      <c r="A1577" s="69">
        <v>1570</v>
      </c>
      <c r="B1577" s="70" t="s">
        <v>1454</v>
      </c>
      <c r="C1577" s="71" t="s">
        <v>1526</v>
      </c>
      <c r="D1577" s="72">
        <v>2.2</v>
      </c>
      <c r="E1577" s="73">
        <f t="shared" si="24"/>
        <v>60.9</v>
      </c>
      <c r="F1577" s="74">
        <v>133.98</v>
      </c>
      <c r="L1577" s="75"/>
    </row>
    <row r="1578" s="55" customFormat="1" ht="17" customHeight="1" spans="1:12">
      <c r="A1578" s="69">
        <v>1571</v>
      </c>
      <c r="B1578" s="70" t="s">
        <v>1454</v>
      </c>
      <c r="C1578" s="71" t="s">
        <v>1527</v>
      </c>
      <c r="D1578" s="72">
        <v>2.6</v>
      </c>
      <c r="E1578" s="73">
        <f t="shared" si="24"/>
        <v>60.9</v>
      </c>
      <c r="F1578" s="74">
        <v>158.34</v>
      </c>
      <c r="L1578" s="75"/>
    </row>
    <row r="1579" s="55" customFormat="1" ht="17" customHeight="1" spans="1:12">
      <c r="A1579" s="69">
        <v>1572</v>
      </c>
      <c r="B1579" s="70" t="s">
        <v>1454</v>
      </c>
      <c r="C1579" s="71" t="s">
        <v>1528</v>
      </c>
      <c r="D1579" s="72">
        <v>2.2</v>
      </c>
      <c r="E1579" s="73">
        <f t="shared" si="24"/>
        <v>60.9</v>
      </c>
      <c r="F1579" s="74">
        <v>133.98</v>
      </c>
      <c r="L1579" s="75"/>
    </row>
    <row r="1580" s="55" customFormat="1" ht="17" customHeight="1" spans="1:12">
      <c r="A1580" s="69">
        <v>1573</v>
      </c>
      <c r="B1580" s="70" t="s">
        <v>1454</v>
      </c>
      <c r="C1580" s="71" t="s">
        <v>1529</v>
      </c>
      <c r="D1580" s="72">
        <v>0.6</v>
      </c>
      <c r="E1580" s="73">
        <f t="shared" si="24"/>
        <v>60.9</v>
      </c>
      <c r="F1580" s="74">
        <v>36.54</v>
      </c>
      <c r="L1580" s="75"/>
    </row>
    <row r="1581" s="55" customFormat="1" ht="17" customHeight="1" spans="1:12">
      <c r="A1581" s="69">
        <v>1574</v>
      </c>
      <c r="B1581" s="70" t="s">
        <v>1454</v>
      </c>
      <c r="C1581" s="71" t="s">
        <v>1530</v>
      </c>
      <c r="D1581" s="72">
        <v>1.6</v>
      </c>
      <c r="E1581" s="73">
        <f t="shared" si="24"/>
        <v>60.9</v>
      </c>
      <c r="F1581" s="74">
        <v>97.44</v>
      </c>
      <c r="L1581" s="75"/>
    </row>
    <row r="1582" s="55" customFormat="1" ht="17" customHeight="1" spans="1:12">
      <c r="A1582" s="69">
        <v>1575</v>
      </c>
      <c r="B1582" s="70" t="s">
        <v>1454</v>
      </c>
      <c r="C1582" s="71" t="s">
        <v>1531</v>
      </c>
      <c r="D1582" s="72">
        <v>1.4</v>
      </c>
      <c r="E1582" s="73">
        <f t="shared" si="24"/>
        <v>60.9</v>
      </c>
      <c r="F1582" s="74">
        <v>85.26</v>
      </c>
      <c r="L1582" s="75"/>
    </row>
    <row r="1583" s="55" customFormat="1" ht="17" customHeight="1" spans="1:12">
      <c r="A1583" s="69">
        <v>1576</v>
      </c>
      <c r="B1583" s="70" t="s">
        <v>1454</v>
      </c>
      <c r="C1583" s="71" t="s">
        <v>1532</v>
      </c>
      <c r="D1583" s="72">
        <v>0.4</v>
      </c>
      <c r="E1583" s="73">
        <f t="shared" si="24"/>
        <v>60.9</v>
      </c>
      <c r="F1583" s="74">
        <v>24.36</v>
      </c>
      <c r="L1583" s="75"/>
    </row>
    <row r="1584" s="55" customFormat="1" ht="17" customHeight="1" spans="1:12">
      <c r="A1584" s="69">
        <v>1577</v>
      </c>
      <c r="B1584" s="70" t="s">
        <v>1454</v>
      </c>
      <c r="C1584" s="71" t="s">
        <v>1533</v>
      </c>
      <c r="D1584" s="72">
        <v>0.6</v>
      </c>
      <c r="E1584" s="73">
        <f t="shared" si="24"/>
        <v>60.9</v>
      </c>
      <c r="F1584" s="74">
        <v>36.54</v>
      </c>
      <c r="L1584" s="75"/>
    </row>
    <row r="1585" s="55" customFormat="1" ht="17" customHeight="1" spans="1:12">
      <c r="A1585" s="69">
        <v>1578</v>
      </c>
      <c r="B1585" s="70" t="s">
        <v>1454</v>
      </c>
      <c r="C1585" s="71" t="s">
        <v>1534</v>
      </c>
      <c r="D1585" s="72">
        <v>2.4</v>
      </c>
      <c r="E1585" s="73">
        <f t="shared" si="24"/>
        <v>60.9</v>
      </c>
      <c r="F1585" s="74">
        <v>146.16</v>
      </c>
      <c r="L1585" s="75"/>
    </row>
    <row r="1586" s="55" customFormat="1" ht="17" customHeight="1" spans="1:12">
      <c r="A1586" s="69">
        <v>1579</v>
      </c>
      <c r="B1586" s="70" t="s">
        <v>1454</v>
      </c>
      <c r="C1586" s="71" t="s">
        <v>1535</v>
      </c>
      <c r="D1586" s="72">
        <v>0.2</v>
      </c>
      <c r="E1586" s="73">
        <f t="shared" si="24"/>
        <v>60.9</v>
      </c>
      <c r="F1586" s="74">
        <v>12.18</v>
      </c>
      <c r="L1586" s="75"/>
    </row>
    <row r="1587" s="55" customFormat="1" ht="17" customHeight="1" spans="1:12">
      <c r="A1587" s="69">
        <v>1580</v>
      </c>
      <c r="B1587" s="70" t="s">
        <v>1454</v>
      </c>
      <c r="C1587" s="71" t="s">
        <v>1536</v>
      </c>
      <c r="D1587" s="72">
        <v>0.8</v>
      </c>
      <c r="E1587" s="73">
        <f t="shared" si="24"/>
        <v>60.9</v>
      </c>
      <c r="F1587" s="74">
        <v>48.72</v>
      </c>
      <c r="L1587" s="75"/>
    </row>
    <row r="1588" s="55" customFormat="1" ht="17" customHeight="1" spans="1:12">
      <c r="A1588" s="69">
        <v>1581</v>
      </c>
      <c r="B1588" s="70" t="s">
        <v>1454</v>
      </c>
      <c r="C1588" s="71" t="s">
        <v>1537</v>
      </c>
      <c r="D1588" s="72">
        <v>1.4</v>
      </c>
      <c r="E1588" s="73">
        <f t="shared" si="24"/>
        <v>60.9</v>
      </c>
      <c r="F1588" s="74">
        <v>85.26</v>
      </c>
      <c r="L1588" s="75"/>
    </row>
    <row r="1589" s="55" customFormat="1" ht="17" customHeight="1" spans="1:12">
      <c r="A1589" s="69">
        <v>1582</v>
      </c>
      <c r="B1589" s="70" t="s">
        <v>1454</v>
      </c>
      <c r="C1589" s="71" t="s">
        <v>1538</v>
      </c>
      <c r="D1589" s="72">
        <v>1.2</v>
      </c>
      <c r="E1589" s="73">
        <f t="shared" si="24"/>
        <v>60.9</v>
      </c>
      <c r="F1589" s="74">
        <v>73.08</v>
      </c>
      <c r="L1589" s="75"/>
    </row>
    <row r="1590" s="55" customFormat="1" ht="17" customHeight="1" spans="1:12">
      <c r="A1590" s="69">
        <v>1583</v>
      </c>
      <c r="B1590" s="70" t="s">
        <v>1454</v>
      </c>
      <c r="C1590" s="71" t="s">
        <v>1539</v>
      </c>
      <c r="D1590" s="72">
        <v>3</v>
      </c>
      <c r="E1590" s="73">
        <f t="shared" si="24"/>
        <v>60.9</v>
      </c>
      <c r="F1590" s="74">
        <v>182.7</v>
      </c>
      <c r="L1590" s="75"/>
    </row>
    <row r="1591" s="55" customFormat="1" ht="17" customHeight="1" spans="1:12">
      <c r="A1591" s="69">
        <v>1584</v>
      </c>
      <c r="B1591" s="70" t="s">
        <v>1454</v>
      </c>
      <c r="C1591" s="71" t="s">
        <v>1540</v>
      </c>
      <c r="D1591" s="72">
        <v>4</v>
      </c>
      <c r="E1591" s="73">
        <f t="shared" si="24"/>
        <v>60.9</v>
      </c>
      <c r="F1591" s="74">
        <v>243.6</v>
      </c>
      <c r="L1591" s="75"/>
    </row>
    <row r="1592" s="55" customFormat="1" ht="17" customHeight="1" spans="1:12">
      <c r="A1592" s="69">
        <v>1585</v>
      </c>
      <c r="B1592" s="70" t="s">
        <v>1454</v>
      </c>
      <c r="C1592" s="71" t="s">
        <v>1541</v>
      </c>
      <c r="D1592" s="72">
        <v>4</v>
      </c>
      <c r="E1592" s="73">
        <f t="shared" si="24"/>
        <v>60.9</v>
      </c>
      <c r="F1592" s="74">
        <v>243.6</v>
      </c>
      <c r="L1592" s="75"/>
    </row>
    <row r="1593" s="55" customFormat="1" ht="17" customHeight="1" spans="1:12">
      <c r="A1593" s="69">
        <v>1586</v>
      </c>
      <c r="B1593" s="70" t="s">
        <v>1454</v>
      </c>
      <c r="C1593" s="71" t="s">
        <v>1542</v>
      </c>
      <c r="D1593" s="72">
        <v>2</v>
      </c>
      <c r="E1593" s="73">
        <f t="shared" si="24"/>
        <v>60.9</v>
      </c>
      <c r="F1593" s="74">
        <v>121.8</v>
      </c>
      <c r="L1593" s="75"/>
    </row>
    <row r="1594" s="55" customFormat="1" ht="17" customHeight="1" spans="1:12">
      <c r="A1594" s="69">
        <v>1587</v>
      </c>
      <c r="B1594" s="70" t="s">
        <v>1454</v>
      </c>
      <c r="C1594" s="71" t="s">
        <v>1543</v>
      </c>
      <c r="D1594" s="72">
        <v>6</v>
      </c>
      <c r="E1594" s="73">
        <f t="shared" si="24"/>
        <v>60.9</v>
      </c>
      <c r="F1594" s="74">
        <v>365.4</v>
      </c>
      <c r="L1594" s="75"/>
    </row>
    <row r="1595" s="55" customFormat="1" ht="17" customHeight="1" spans="1:12">
      <c r="A1595" s="69">
        <v>1588</v>
      </c>
      <c r="B1595" s="70" t="s">
        <v>1454</v>
      </c>
      <c r="C1595" s="71" t="s">
        <v>1544</v>
      </c>
      <c r="D1595" s="72">
        <v>4</v>
      </c>
      <c r="E1595" s="73">
        <f t="shared" si="24"/>
        <v>60.9</v>
      </c>
      <c r="F1595" s="74">
        <v>243.6</v>
      </c>
      <c r="L1595" s="75"/>
    </row>
    <row r="1596" s="55" customFormat="1" ht="17" customHeight="1" spans="1:12">
      <c r="A1596" s="69">
        <v>1589</v>
      </c>
      <c r="B1596" s="70" t="s">
        <v>1454</v>
      </c>
      <c r="C1596" s="71" t="s">
        <v>1545</v>
      </c>
      <c r="D1596" s="72">
        <v>2.4</v>
      </c>
      <c r="E1596" s="73">
        <f t="shared" si="24"/>
        <v>60.9</v>
      </c>
      <c r="F1596" s="74">
        <v>146.16</v>
      </c>
      <c r="L1596" s="75"/>
    </row>
    <row r="1597" s="55" customFormat="1" ht="17" customHeight="1" spans="1:12">
      <c r="A1597" s="69">
        <v>1590</v>
      </c>
      <c r="B1597" s="70" t="s">
        <v>1454</v>
      </c>
      <c r="C1597" s="71" t="s">
        <v>1546</v>
      </c>
      <c r="D1597" s="72">
        <v>3</v>
      </c>
      <c r="E1597" s="73">
        <f t="shared" si="24"/>
        <v>60.9</v>
      </c>
      <c r="F1597" s="74">
        <v>182.7</v>
      </c>
      <c r="L1597" s="75"/>
    </row>
    <row r="1598" s="55" customFormat="1" ht="17" customHeight="1" spans="1:12">
      <c r="A1598" s="69">
        <v>1591</v>
      </c>
      <c r="B1598" s="70" t="s">
        <v>1547</v>
      </c>
      <c r="C1598" s="71" t="s">
        <v>1548</v>
      </c>
      <c r="D1598" s="72">
        <v>8.2</v>
      </c>
      <c r="E1598" s="73">
        <f t="shared" si="24"/>
        <v>60.9</v>
      </c>
      <c r="F1598" s="74">
        <v>499.38</v>
      </c>
      <c r="L1598" s="75"/>
    </row>
    <row r="1599" s="55" customFormat="1" ht="17" customHeight="1" spans="1:12">
      <c r="A1599" s="69">
        <v>1592</v>
      </c>
      <c r="B1599" s="70" t="s">
        <v>1547</v>
      </c>
      <c r="C1599" s="71" t="s">
        <v>1549</v>
      </c>
      <c r="D1599" s="72">
        <v>2</v>
      </c>
      <c r="E1599" s="73">
        <f t="shared" si="24"/>
        <v>60.9</v>
      </c>
      <c r="F1599" s="74">
        <v>121.8</v>
      </c>
      <c r="L1599" s="75"/>
    </row>
    <row r="1600" s="55" customFormat="1" ht="17" customHeight="1" spans="1:12">
      <c r="A1600" s="69">
        <v>1593</v>
      </c>
      <c r="B1600" s="70" t="s">
        <v>1547</v>
      </c>
      <c r="C1600" s="71" t="s">
        <v>1550</v>
      </c>
      <c r="D1600" s="72">
        <v>130</v>
      </c>
      <c r="E1600" s="73">
        <f t="shared" si="24"/>
        <v>60.9</v>
      </c>
      <c r="F1600" s="74">
        <v>7917</v>
      </c>
      <c r="L1600" s="75"/>
    </row>
    <row r="1601" s="55" customFormat="1" ht="17" customHeight="1" spans="1:12">
      <c r="A1601" s="69">
        <v>1594</v>
      </c>
      <c r="B1601" s="70" t="s">
        <v>1547</v>
      </c>
      <c r="C1601" s="71" t="s">
        <v>1551</v>
      </c>
      <c r="D1601" s="72">
        <v>7</v>
      </c>
      <c r="E1601" s="73">
        <f t="shared" si="24"/>
        <v>60.9</v>
      </c>
      <c r="F1601" s="74">
        <v>426.3</v>
      </c>
      <c r="L1601" s="75"/>
    </row>
    <row r="1602" s="55" customFormat="1" ht="17" customHeight="1" spans="1:12">
      <c r="A1602" s="69">
        <v>1595</v>
      </c>
      <c r="B1602" s="70" t="s">
        <v>1547</v>
      </c>
      <c r="C1602" s="71" t="s">
        <v>1552</v>
      </c>
      <c r="D1602" s="72">
        <v>62.4</v>
      </c>
      <c r="E1602" s="73">
        <f t="shared" si="24"/>
        <v>60.9</v>
      </c>
      <c r="F1602" s="74">
        <v>3800.16</v>
      </c>
      <c r="L1602" s="75"/>
    </row>
    <row r="1603" s="55" customFormat="1" ht="17" customHeight="1" spans="1:12">
      <c r="A1603" s="69">
        <v>1596</v>
      </c>
      <c r="B1603" s="70" t="s">
        <v>1547</v>
      </c>
      <c r="C1603" s="71" t="s">
        <v>1553</v>
      </c>
      <c r="D1603" s="72">
        <v>66.4</v>
      </c>
      <c r="E1603" s="73">
        <f t="shared" si="24"/>
        <v>60.9</v>
      </c>
      <c r="F1603" s="74">
        <v>4043.76</v>
      </c>
      <c r="L1603" s="75"/>
    </row>
    <row r="1604" s="55" customFormat="1" ht="17" customHeight="1" spans="1:12">
      <c r="A1604" s="69">
        <v>1597</v>
      </c>
      <c r="B1604" s="70" t="s">
        <v>1547</v>
      </c>
      <c r="C1604" s="71" t="s">
        <v>1554</v>
      </c>
      <c r="D1604" s="72">
        <v>1.6</v>
      </c>
      <c r="E1604" s="73">
        <f t="shared" si="24"/>
        <v>60.9</v>
      </c>
      <c r="F1604" s="74">
        <v>97.44</v>
      </c>
      <c r="L1604" s="75"/>
    </row>
    <row r="1605" s="55" customFormat="1" ht="17" customHeight="1" spans="1:12">
      <c r="A1605" s="69">
        <v>1598</v>
      </c>
      <c r="B1605" s="70" t="s">
        <v>1547</v>
      </c>
      <c r="C1605" s="71" t="s">
        <v>1555</v>
      </c>
      <c r="D1605" s="72">
        <v>5.16</v>
      </c>
      <c r="E1605" s="73">
        <f t="shared" si="24"/>
        <v>60.9</v>
      </c>
      <c r="F1605" s="74">
        <v>314.24</v>
      </c>
      <c r="L1605" s="75"/>
    </row>
    <row r="1606" s="55" customFormat="1" ht="17" customHeight="1" spans="1:12">
      <c r="A1606" s="69">
        <v>1599</v>
      </c>
      <c r="B1606" s="70" t="s">
        <v>1547</v>
      </c>
      <c r="C1606" s="71" t="s">
        <v>1556</v>
      </c>
      <c r="D1606" s="72">
        <v>67.8</v>
      </c>
      <c r="E1606" s="73">
        <f t="shared" si="24"/>
        <v>60.9</v>
      </c>
      <c r="F1606" s="74">
        <v>4129.02</v>
      </c>
      <c r="L1606" s="75"/>
    </row>
    <row r="1607" s="55" customFormat="1" ht="17" customHeight="1" spans="1:12">
      <c r="A1607" s="69">
        <v>1600</v>
      </c>
      <c r="B1607" s="70" t="s">
        <v>1547</v>
      </c>
      <c r="C1607" s="71" t="s">
        <v>1557</v>
      </c>
      <c r="D1607" s="72">
        <v>38.4</v>
      </c>
      <c r="E1607" s="73">
        <f t="shared" si="24"/>
        <v>60.9</v>
      </c>
      <c r="F1607" s="74">
        <v>2338.56</v>
      </c>
      <c r="L1607" s="75"/>
    </row>
    <row r="1608" s="55" customFormat="1" ht="17" customHeight="1" spans="1:12">
      <c r="A1608" s="69">
        <v>1601</v>
      </c>
      <c r="B1608" s="70" t="s">
        <v>1547</v>
      </c>
      <c r="C1608" s="71" t="s">
        <v>1558</v>
      </c>
      <c r="D1608" s="72">
        <v>39.4</v>
      </c>
      <c r="E1608" s="73">
        <f t="shared" si="24"/>
        <v>60.9</v>
      </c>
      <c r="F1608" s="74">
        <v>2399.46</v>
      </c>
      <c r="L1608" s="75"/>
    </row>
    <row r="1609" s="55" customFormat="1" ht="17" customHeight="1" spans="1:12">
      <c r="A1609" s="69">
        <v>1602</v>
      </c>
      <c r="B1609" s="70" t="s">
        <v>1547</v>
      </c>
      <c r="C1609" s="71" t="s">
        <v>1559</v>
      </c>
      <c r="D1609" s="72">
        <v>40.8</v>
      </c>
      <c r="E1609" s="73">
        <f t="shared" ref="E1609:E1665" si="25">E1608</f>
        <v>60.9</v>
      </c>
      <c r="F1609" s="74">
        <v>2484.72</v>
      </c>
      <c r="L1609" s="75"/>
    </row>
    <row r="1610" s="55" customFormat="1" ht="17" customHeight="1" spans="1:12">
      <c r="A1610" s="69">
        <v>1603</v>
      </c>
      <c r="B1610" s="70" t="s">
        <v>1547</v>
      </c>
      <c r="C1610" s="71" t="s">
        <v>1560</v>
      </c>
      <c r="D1610" s="72">
        <v>3.6</v>
      </c>
      <c r="E1610" s="73">
        <f t="shared" si="25"/>
        <v>60.9</v>
      </c>
      <c r="F1610" s="74">
        <v>219.24</v>
      </c>
      <c r="L1610" s="75"/>
    </row>
    <row r="1611" s="55" customFormat="1" ht="17" customHeight="1" spans="1:12">
      <c r="A1611" s="69">
        <v>1604</v>
      </c>
      <c r="B1611" s="70" t="s">
        <v>1547</v>
      </c>
      <c r="C1611" s="71" t="s">
        <v>1561</v>
      </c>
      <c r="D1611" s="72">
        <v>2.6</v>
      </c>
      <c r="E1611" s="73">
        <f t="shared" si="25"/>
        <v>60.9</v>
      </c>
      <c r="F1611" s="74">
        <v>158.34</v>
      </c>
      <c r="L1611" s="75"/>
    </row>
    <row r="1612" s="55" customFormat="1" ht="17" customHeight="1" spans="1:12">
      <c r="A1612" s="69">
        <v>1605</v>
      </c>
      <c r="B1612" s="70" t="s">
        <v>1547</v>
      </c>
      <c r="C1612" s="71" t="s">
        <v>1562</v>
      </c>
      <c r="D1612" s="72">
        <v>3</v>
      </c>
      <c r="E1612" s="73">
        <f t="shared" si="25"/>
        <v>60.9</v>
      </c>
      <c r="F1612" s="74">
        <v>182.7</v>
      </c>
      <c r="L1612" s="75"/>
    </row>
    <row r="1613" s="55" customFormat="1" ht="17" customHeight="1" spans="1:12">
      <c r="A1613" s="69">
        <v>1606</v>
      </c>
      <c r="B1613" s="70" t="s">
        <v>1547</v>
      </c>
      <c r="C1613" s="71" t="s">
        <v>1563</v>
      </c>
      <c r="D1613" s="72">
        <v>63.4</v>
      </c>
      <c r="E1613" s="73">
        <f t="shared" si="25"/>
        <v>60.9</v>
      </c>
      <c r="F1613" s="74">
        <v>3861.06</v>
      </c>
      <c r="L1613" s="75"/>
    </row>
    <row r="1614" s="55" customFormat="1" ht="17" customHeight="1" spans="1:12">
      <c r="A1614" s="69">
        <v>1607</v>
      </c>
      <c r="B1614" s="70" t="s">
        <v>1547</v>
      </c>
      <c r="C1614" s="71" t="s">
        <v>1338</v>
      </c>
      <c r="D1614" s="72">
        <v>25.6</v>
      </c>
      <c r="E1614" s="73">
        <f t="shared" si="25"/>
        <v>60.9</v>
      </c>
      <c r="F1614" s="74">
        <v>1559.04</v>
      </c>
      <c r="L1614" s="75"/>
    </row>
    <row r="1615" s="55" customFormat="1" ht="17" customHeight="1" spans="1:12">
      <c r="A1615" s="69">
        <v>1608</v>
      </c>
      <c r="B1615" s="70" t="s">
        <v>1547</v>
      </c>
      <c r="C1615" s="71" t="s">
        <v>1564</v>
      </c>
      <c r="D1615" s="72">
        <v>8.8</v>
      </c>
      <c r="E1615" s="73">
        <f t="shared" si="25"/>
        <v>60.9</v>
      </c>
      <c r="F1615" s="74">
        <v>535.92</v>
      </c>
      <c r="L1615" s="75"/>
    </row>
    <row r="1616" s="55" customFormat="1" ht="17" customHeight="1" spans="1:12">
      <c r="A1616" s="69">
        <v>1609</v>
      </c>
      <c r="B1616" s="70" t="s">
        <v>1547</v>
      </c>
      <c r="C1616" s="71" t="s">
        <v>1565</v>
      </c>
      <c r="D1616" s="72">
        <v>5.2</v>
      </c>
      <c r="E1616" s="73">
        <f t="shared" si="25"/>
        <v>60.9</v>
      </c>
      <c r="F1616" s="74">
        <v>316.68</v>
      </c>
      <c r="L1616" s="75"/>
    </row>
    <row r="1617" s="55" customFormat="1" ht="17" customHeight="1" spans="1:12">
      <c r="A1617" s="69">
        <v>1610</v>
      </c>
      <c r="B1617" s="70" t="s">
        <v>1547</v>
      </c>
      <c r="C1617" s="71" t="s">
        <v>1566</v>
      </c>
      <c r="D1617" s="72">
        <v>1.8</v>
      </c>
      <c r="E1617" s="73">
        <f t="shared" si="25"/>
        <v>60.9</v>
      </c>
      <c r="F1617" s="74">
        <v>109.62</v>
      </c>
      <c r="L1617" s="75"/>
    </row>
    <row r="1618" s="55" customFormat="1" ht="17" customHeight="1" spans="1:12">
      <c r="A1618" s="69">
        <v>1611</v>
      </c>
      <c r="B1618" s="70" t="s">
        <v>1547</v>
      </c>
      <c r="C1618" s="71" t="s">
        <v>1567</v>
      </c>
      <c r="D1618" s="72">
        <v>2.4</v>
      </c>
      <c r="E1618" s="73">
        <f t="shared" si="25"/>
        <v>60.9</v>
      </c>
      <c r="F1618" s="74">
        <v>146.16</v>
      </c>
      <c r="L1618" s="75"/>
    </row>
    <row r="1619" s="55" customFormat="1" ht="17" customHeight="1" spans="1:12">
      <c r="A1619" s="69">
        <v>1612</v>
      </c>
      <c r="B1619" s="70" t="s">
        <v>1547</v>
      </c>
      <c r="C1619" s="71" t="s">
        <v>1568</v>
      </c>
      <c r="D1619" s="72">
        <v>3.2</v>
      </c>
      <c r="E1619" s="73">
        <f t="shared" si="25"/>
        <v>60.9</v>
      </c>
      <c r="F1619" s="74">
        <v>194.88</v>
      </c>
      <c r="L1619" s="75"/>
    </row>
    <row r="1620" s="55" customFormat="1" ht="17" customHeight="1" spans="1:12">
      <c r="A1620" s="69">
        <v>1613</v>
      </c>
      <c r="B1620" s="70" t="s">
        <v>1547</v>
      </c>
      <c r="C1620" s="71" t="s">
        <v>1569</v>
      </c>
      <c r="D1620" s="72">
        <v>3.8</v>
      </c>
      <c r="E1620" s="73">
        <f t="shared" si="25"/>
        <v>60.9</v>
      </c>
      <c r="F1620" s="74">
        <v>231.42</v>
      </c>
      <c r="L1620" s="75"/>
    </row>
    <row r="1621" s="55" customFormat="1" ht="17" customHeight="1" spans="1:12">
      <c r="A1621" s="69">
        <v>1614</v>
      </c>
      <c r="B1621" s="70" t="s">
        <v>1547</v>
      </c>
      <c r="C1621" s="71" t="s">
        <v>1570</v>
      </c>
      <c r="D1621" s="72">
        <v>160</v>
      </c>
      <c r="E1621" s="73">
        <f t="shared" si="25"/>
        <v>60.9</v>
      </c>
      <c r="F1621" s="74">
        <v>9744</v>
      </c>
      <c r="L1621" s="75"/>
    </row>
    <row r="1622" s="55" customFormat="1" ht="17" customHeight="1" spans="1:12">
      <c r="A1622" s="69">
        <v>1615</v>
      </c>
      <c r="B1622" s="70" t="s">
        <v>1547</v>
      </c>
      <c r="C1622" s="71" t="s">
        <v>1571</v>
      </c>
      <c r="D1622" s="72">
        <v>1.8</v>
      </c>
      <c r="E1622" s="73">
        <f t="shared" si="25"/>
        <v>60.9</v>
      </c>
      <c r="F1622" s="74">
        <v>109.62</v>
      </c>
      <c r="L1622" s="75"/>
    </row>
    <row r="1623" s="55" customFormat="1" ht="17" customHeight="1" spans="1:12">
      <c r="A1623" s="69">
        <v>1616</v>
      </c>
      <c r="B1623" s="70" t="s">
        <v>1547</v>
      </c>
      <c r="C1623" s="71" t="s">
        <v>1553</v>
      </c>
      <c r="D1623" s="72">
        <v>50</v>
      </c>
      <c r="E1623" s="73">
        <f t="shared" si="25"/>
        <v>60.9</v>
      </c>
      <c r="F1623" s="74">
        <v>3045</v>
      </c>
      <c r="L1623" s="75"/>
    </row>
    <row r="1624" s="55" customFormat="1" ht="17" customHeight="1" spans="1:12">
      <c r="A1624" s="69">
        <v>1617</v>
      </c>
      <c r="B1624" s="70" t="s">
        <v>1547</v>
      </c>
      <c r="C1624" s="71" t="s">
        <v>1572</v>
      </c>
      <c r="D1624" s="72">
        <v>5.8</v>
      </c>
      <c r="E1624" s="73">
        <f t="shared" si="25"/>
        <v>60.9</v>
      </c>
      <c r="F1624" s="74">
        <v>353.22</v>
      </c>
      <c r="L1624" s="75"/>
    </row>
    <row r="1625" s="55" customFormat="1" ht="17" customHeight="1" spans="1:12">
      <c r="A1625" s="69">
        <v>1618</v>
      </c>
      <c r="B1625" s="70" t="s">
        <v>1547</v>
      </c>
      <c r="C1625" s="71" t="s">
        <v>1573</v>
      </c>
      <c r="D1625" s="72">
        <v>3.6</v>
      </c>
      <c r="E1625" s="73">
        <f t="shared" si="25"/>
        <v>60.9</v>
      </c>
      <c r="F1625" s="74">
        <v>219.24</v>
      </c>
      <c r="L1625" s="75"/>
    </row>
    <row r="1626" s="55" customFormat="1" ht="17" customHeight="1" spans="1:12">
      <c r="A1626" s="69">
        <v>1619</v>
      </c>
      <c r="B1626" s="70" t="s">
        <v>1547</v>
      </c>
      <c r="C1626" s="71" t="s">
        <v>1574</v>
      </c>
      <c r="D1626" s="72">
        <v>1.4</v>
      </c>
      <c r="E1626" s="73">
        <f t="shared" si="25"/>
        <v>60.9</v>
      </c>
      <c r="F1626" s="74">
        <v>85.26</v>
      </c>
      <c r="L1626" s="75"/>
    </row>
    <row r="1627" s="55" customFormat="1" ht="17" customHeight="1" spans="1:12">
      <c r="A1627" s="69">
        <v>1620</v>
      </c>
      <c r="B1627" s="70" t="s">
        <v>1547</v>
      </c>
      <c r="C1627" s="71" t="s">
        <v>1570</v>
      </c>
      <c r="D1627" s="72">
        <v>146</v>
      </c>
      <c r="E1627" s="73">
        <f t="shared" si="25"/>
        <v>60.9</v>
      </c>
      <c r="F1627" s="74">
        <v>8891.4</v>
      </c>
      <c r="L1627" s="75"/>
    </row>
    <row r="1628" s="55" customFormat="1" ht="17" customHeight="1" spans="1:12">
      <c r="A1628" s="69">
        <v>1621</v>
      </c>
      <c r="B1628" s="70" t="s">
        <v>1547</v>
      </c>
      <c r="C1628" s="71" t="s">
        <v>1575</v>
      </c>
      <c r="D1628" s="72">
        <v>2</v>
      </c>
      <c r="E1628" s="73">
        <f t="shared" si="25"/>
        <v>60.9</v>
      </c>
      <c r="F1628" s="74">
        <v>121.8</v>
      </c>
      <c r="L1628" s="75"/>
    </row>
    <row r="1629" s="55" customFormat="1" ht="17" customHeight="1" spans="1:12">
      <c r="A1629" s="69">
        <v>1622</v>
      </c>
      <c r="B1629" s="70" t="s">
        <v>1547</v>
      </c>
      <c r="C1629" s="71" t="s">
        <v>1576</v>
      </c>
      <c r="D1629" s="72">
        <v>41.8</v>
      </c>
      <c r="E1629" s="73">
        <f t="shared" si="25"/>
        <v>60.9</v>
      </c>
      <c r="F1629" s="74">
        <v>2545.62</v>
      </c>
      <c r="L1629" s="75"/>
    </row>
    <row r="1630" s="55" customFormat="1" ht="17" customHeight="1" spans="1:12">
      <c r="A1630" s="69">
        <v>1623</v>
      </c>
      <c r="B1630" s="70" t="s">
        <v>1547</v>
      </c>
      <c r="C1630" s="71" t="s">
        <v>1577</v>
      </c>
      <c r="D1630" s="72">
        <v>12.4</v>
      </c>
      <c r="E1630" s="73">
        <f t="shared" si="25"/>
        <v>60.9</v>
      </c>
      <c r="F1630" s="74">
        <v>755.16</v>
      </c>
      <c r="L1630" s="75"/>
    </row>
    <row r="1631" s="55" customFormat="1" ht="17" customHeight="1" spans="1:12">
      <c r="A1631" s="69">
        <v>1624</v>
      </c>
      <c r="B1631" s="70" t="s">
        <v>1547</v>
      </c>
      <c r="C1631" s="71" t="s">
        <v>1578</v>
      </c>
      <c r="D1631" s="72">
        <v>3</v>
      </c>
      <c r="E1631" s="73">
        <f t="shared" si="25"/>
        <v>60.9</v>
      </c>
      <c r="F1631" s="74">
        <v>182.7</v>
      </c>
      <c r="L1631" s="75"/>
    </row>
    <row r="1632" s="55" customFormat="1" ht="17" customHeight="1" spans="1:12">
      <c r="A1632" s="69">
        <v>1625</v>
      </c>
      <c r="B1632" s="70" t="s">
        <v>1547</v>
      </c>
      <c r="C1632" s="71" t="s">
        <v>1579</v>
      </c>
      <c r="D1632" s="72">
        <v>3.2</v>
      </c>
      <c r="E1632" s="73">
        <f t="shared" si="25"/>
        <v>60.9</v>
      </c>
      <c r="F1632" s="74">
        <v>194.88</v>
      </c>
      <c r="L1632" s="75"/>
    </row>
    <row r="1633" s="55" customFormat="1" ht="17" customHeight="1" spans="1:12">
      <c r="A1633" s="69">
        <v>1626</v>
      </c>
      <c r="B1633" s="70" t="s">
        <v>1547</v>
      </c>
      <c r="C1633" s="71" t="s">
        <v>1553</v>
      </c>
      <c r="D1633" s="72">
        <v>68</v>
      </c>
      <c r="E1633" s="73">
        <f t="shared" si="25"/>
        <v>60.9</v>
      </c>
      <c r="F1633" s="74">
        <v>4141.2</v>
      </c>
      <c r="L1633" s="75"/>
    </row>
    <row r="1634" s="55" customFormat="1" ht="17" customHeight="1" spans="1:12">
      <c r="A1634" s="69">
        <v>1627</v>
      </c>
      <c r="B1634" s="70" t="s">
        <v>1547</v>
      </c>
      <c r="C1634" s="71" t="s">
        <v>1580</v>
      </c>
      <c r="D1634" s="72">
        <v>3.2</v>
      </c>
      <c r="E1634" s="73">
        <f t="shared" si="25"/>
        <v>60.9</v>
      </c>
      <c r="F1634" s="74">
        <v>194.88</v>
      </c>
      <c r="L1634" s="75"/>
    </row>
    <row r="1635" s="55" customFormat="1" ht="17" customHeight="1" spans="1:12">
      <c r="A1635" s="69">
        <v>1628</v>
      </c>
      <c r="B1635" s="70" t="s">
        <v>1547</v>
      </c>
      <c r="C1635" s="71" t="s">
        <v>1581</v>
      </c>
      <c r="D1635" s="72">
        <v>2.4</v>
      </c>
      <c r="E1635" s="73">
        <f t="shared" si="25"/>
        <v>60.9</v>
      </c>
      <c r="F1635" s="74">
        <v>146.16</v>
      </c>
      <c r="L1635" s="75"/>
    </row>
    <row r="1636" s="55" customFormat="1" ht="17" customHeight="1" spans="1:12">
      <c r="A1636" s="69">
        <v>1629</v>
      </c>
      <c r="B1636" s="70" t="s">
        <v>1547</v>
      </c>
      <c r="C1636" s="71" t="s">
        <v>1582</v>
      </c>
      <c r="D1636" s="72">
        <v>2</v>
      </c>
      <c r="E1636" s="73">
        <f t="shared" si="25"/>
        <v>60.9</v>
      </c>
      <c r="F1636" s="74">
        <v>121.8</v>
      </c>
      <c r="L1636" s="75"/>
    </row>
    <row r="1637" s="55" customFormat="1" ht="17" customHeight="1" spans="1:12">
      <c r="A1637" s="69">
        <v>1630</v>
      </c>
      <c r="B1637" s="70" t="s">
        <v>1547</v>
      </c>
      <c r="C1637" s="71" t="s">
        <v>1583</v>
      </c>
      <c r="D1637" s="72">
        <v>10</v>
      </c>
      <c r="E1637" s="73">
        <f t="shared" si="25"/>
        <v>60.9</v>
      </c>
      <c r="F1637" s="74">
        <v>609</v>
      </c>
      <c r="L1637" s="75"/>
    </row>
    <row r="1638" s="55" customFormat="1" ht="17" customHeight="1" spans="1:12">
      <c r="A1638" s="69">
        <v>1631</v>
      </c>
      <c r="B1638" s="70" t="s">
        <v>1547</v>
      </c>
      <c r="C1638" s="71" t="s">
        <v>1584</v>
      </c>
      <c r="D1638" s="72">
        <v>35.2</v>
      </c>
      <c r="E1638" s="73">
        <f t="shared" si="25"/>
        <v>60.9</v>
      </c>
      <c r="F1638" s="74">
        <v>2143.68</v>
      </c>
      <c r="L1638" s="75"/>
    </row>
    <row r="1639" s="55" customFormat="1" ht="17" customHeight="1" spans="1:12">
      <c r="A1639" s="69">
        <v>1632</v>
      </c>
      <c r="B1639" s="70" t="s">
        <v>1547</v>
      </c>
      <c r="C1639" s="71" t="s">
        <v>1585</v>
      </c>
      <c r="D1639" s="72">
        <v>1.6</v>
      </c>
      <c r="E1639" s="73">
        <f t="shared" si="25"/>
        <v>60.9</v>
      </c>
      <c r="F1639" s="74">
        <v>97.44</v>
      </c>
      <c r="L1639" s="75"/>
    </row>
    <row r="1640" s="55" customFormat="1" ht="17" customHeight="1" spans="1:12">
      <c r="A1640" s="69">
        <v>1633</v>
      </c>
      <c r="B1640" s="70" t="s">
        <v>1547</v>
      </c>
      <c r="C1640" s="71" t="s">
        <v>1586</v>
      </c>
      <c r="D1640" s="72">
        <v>16.8</v>
      </c>
      <c r="E1640" s="73">
        <f t="shared" si="25"/>
        <v>60.9</v>
      </c>
      <c r="F1640" s="74">
        <v>1023.12</v>
      </c>
      <c r="L1640" s="75"/>
    </row>
    <row r="1641" s="55" customFormat="1" ht="17" customHeight="1" spans="1:12">
      <c r="A1641" s="69">
        <v>1634</v>
      </c>
      <c r="B1641" s="70" t="s">
        <v>1547</v>
      </c>
      <c r="C1641" s="71" t="s">
        <v>1552</v>
      </c>
      <c r="D1641" s="72">
        <v>110.2</v>
      </c>
      <c r="E1641" s="73">
        <f t="shared" si="25"/>
        <v>60.9</v>
      </c>
      <c r="F1641" s="74">
        <v>6711.18</v>
      </c>
      <c r="L1641" s="75"/>
    </row>
    <row r="1642" s="55" customFormat="1" ht="17" customHeight="1" spans="1:12">
      <c r="A1642" s="69">
        <v>1635</v>
      </c>
      <c r="B1642" s="70" t="s">
        <v>1547</v>
      </c>
      <c r="C1642" s="71" t="s">
        <v>1587</v>
      </c>
      <c r="D1642" s="72">
        <v>28.6</v>
      </c>
      <c r="E1642" s="73">
        <f t="shared" si="25"/>
        <v>60.9</v>
      </c>
      <c r="F1642" s="74">
        <v>1741.74</v>
      </c>
      <c r="L1642" s="75"/>
    </row>
    <row r="1643" s="55" customFormat="1" ht="17" customHeight="1" spans="1:12">
      <c r="A1643" s="69">
        <v>1636</v>
      </c>
      <c r="B1643" s="70" t="s">
        <v>1547</v>
      </c>
      <c r="C1643" s="71" t="s">
        <v>1588</v>
      </c>
      <c r="D1643" s="72">
        <v>6.6</v>
      </c>
      <c r="E1643" s="73">
        <f t="shared" si="25"/>
        <v>60.9</v>
      </c>
      <c r="F1643" s="74">
        <v>401.94</v>
      </c>
      <c r="L1643" s="75"/>
    </row>
    <row r="1644" s="55" customFormat="1" ht="17" customHeight="1" spans="1:12">
      <c r="A1644" s="69">
        <v>1637</v>
      </c>
      <c r="B1644" s="70" t="s">
        <v>1547</v>
      </c>
      <c r="C1644" s="71" t="s">
        <v>1558</v>
      </c>
      <c r="D1644" s="72">
        <v>5</v>
      </c>
      <c r="E1644" s="73">
        <f t="shared" si="25"/>
        <v>60.9</v>
      </c>
      <c r="F1644" s="74">
        <v>304.5</v>
      </c>
      <c r="L1644" s="75"/>
    </row>
    <row r="1645" s="55" customFormat="1" ht="17" customHeight="1" spans="1:12">
      <c r="A1645" s="69">
        <v>1638</v>
      </c>
      <c r="B1645" s="70" t="s">
        <v>1547</v>
      </c>
      <c r="C1645" s="71" t="s">
        <v>1589</v>
      </c>
      <c r="D1645" s="72">
        <v>8.4</v>
      </c>
      <c r="E1645" s="73">
        <f t="shared" si="25"/>
        <v>60.9</v>
      </c>
      <c r="F1645" s="74">
        <v>511.56</v>
      </c>
      <c r="L1645" s="75"/>
    </row>
    <row r="1646" s="55" customFormat="1" ht="17" customHeight="1" spans="1:12">
      <c r="A1646" s="69">
        <v>1639</v>
      </c>
      <c r="B1646" s="70" t="s">
        <v>1547</v>
      </c>
      <c r="C1646" s="71" t="s">
        <v>1590</v>
      </c>
      <c r="D1646" s="72">
        <v>18</v>
      </c>
      <c r="E1646" s="73">
        <f t="shared" si="25"/>
        <v>60.9</v>
      </c>
      <c r="F1646" s="74">
        <v>1096.2</v>
      </c>
      <c r="L1646" s="75"/>
    </row>
    <row r="1647" s="55" customFormat="1" ht="17" customHeight="1" spans="1:12">
      <c r="A1647" s="69">
        <v>1640</v>
      </c>
      <c r="B1647" s="70" t="s">
        <v>1547</v>
      </c>
      <c r="C1647" s="71" t="s">
        <v>1591</v>
      </c>
      <c r="D1647" s="72">
        <v>20</v>
      </c>
      <c r="E1647" s="73">
        <f t="shared" si="25"/>
        <v>60.9</v>
      </c>
      <c r="F1647" s="74">
        <v>1218</v>
      </c>
      <c r="L1647" s="75"/>
    </row>
    <row r="1648" s="55" customFormat="1" ht="17" customHeight="1" spans="1:12">
      <c r="A1648" s="69">
        <v>1641</v>
      </c>
      <c r="B1648" s="70" t="s">
        <v>1547</v>
      </c>
      <c r="C1648" s="71" t="s">
        <v>1592</v>
      </c>
      <c r="D1648" s="72">
        <v>67.66</v>
      </c>
      <c r="E1648" s="73">
        <f t="shared" si="25"/>
        <v>60.9</v>
      </c>
      <c r="F1648" s="74">
        <v>4120.49</v>
      </c>
      <c r="L1648" s="75"/>
    </row>
    <row r="1649" s="55" customFormat="1" ht="17" customHeight="1" spans="1:12">
      <c r="A1649" s="69">
        <v>1642</v>
      </c>
      <c r="B1649" s="70" t="s">
        <v>1547</v>
      </c>
      <c r="C1649" s="71" t="s">
        <v>1587</v>
      </c>
      <c r="D1649" s="72">
        <v>23.64</v>
      </c>
      <c r="E1649" s="73">
        <f t="shared" si="25"/>
        <v>60.9</v>
      </c>
      <c r="F1649" s="74">
        <v>1439.68</v>
      </c>
      <c r="L1649" s="75"/>
    </row>
    <row r="1650" s="55" customFormat="1" ht="17" customHeight="1" spans="1:12">
      <c r="A1650" s="69">
        <v>1643</v>
      </c>
      <c r="B1650" s="70" t="s">
        <v>1547</v>
      </c>
      <c r="C1650" s="71" t="s">
        <v>1593</v>
      </c>
      <c r="D1650" s="72">
        <v>15.4</v>
      </c>
      <c r="E1650" s="73">
        <f t="shared" si="25"/>
        <v>60.9</v>
      </c>
      <c r="F1650" s="74">
        <v>937.86</v>
      </c>
      <c r="L1650" s="75"/>
    </row>
    <row r="1651" s="55" customFormat="1" ht="17" customHeight="1" spans="1:12">
      <c r="A1651" s="69">
        <v>1644</v>
      </c>
      <c r="B1651" s="70" t="s">
        <v>1547</v>
      </c>
      <c r="C1651" s="71" t="s">
        <v>1594</v>
      </c>
      <c r="D1651" s="72">
        <v>15.8</v>
      </c>
      <c r="E1651" s="73">
        <f t="shared" si="25"/>
        <v>60.9</v>
      </c>
      <c r="F1651" s="74">
        <v>962.22</v>
      </c>
      <c r="L1651" s="75"/>
    </row>
    <row r="1652" s="55" customFormat="1" ht="17" customHeight="1" spans="1:12">
      <c r="A1652" s="69">
        <v>1645</v>
      </c>
      <c r="B1652" s="70" t="s">
        <v>1547</v>
      </c>
      <c r="C1652" s="71" t="s">
        <v>1591</v>
      </c>
      <c r="D1652" s="72">
        <v>15</v>
      </c>
      <c r="E1652" s="73">
        <f t="shared" si="25"/>
        <v>60.9</v>
      </c>
      <c r="F1652" s="74">
        <v>913.5</v>
      </c>
      <c r="L1652" s="75"/>
    </row>
    <row r="1653" s="55" customFormat="1" ht="17" customHeight="1" spans="1:12">
      <c r="A1653" s="69">
        <v>1646</v>
      </c>
      <c r="B1653" s="70" t="s">
        <v>1547</v>
      </c>
      <c r="C1653" s="71" t="s">
        <v>1595</v>
      </c>
      <c r="D1653" s="72">
        <v>2.32</v>
      </c>
      <c r="E1653" s="73">
        <f t="shared" si="25"/>
        <v>60.9</v>
      </c>
      <c r="F1653" s="74">
        <v>141.29</v>
      </c>
      <c r="L1653" s="75"/>
    </row>
    <row r="1654" s="55" customFormat="1" ht="17" customHeight="1" spans="1:12">
      <c r="A1654" s="69">
        <v>1647</v>
      </c>
      <c r="B1654" s="70" t="s">
        <v>1547</v>
      </c>
      <c r="C1654" s="71" t="s">
        <v>1300</v>
      </c>
      <c r="D1654" s="72">
        <v>5</v>
      </c>
      <c r="E1654" s="73">
        <f t="shared" si="25"/>
        <v>60.9</v>
      </c>
      <c r="F1654" s="74">
        <v>304.5</v>
      </c>
      <c r="L1654" s="75"/>
    </row>
    <row r="1655" s="55" customFormat="1" ht="17" customHeight="1" spans="1:12">
      <c r="A1655" s="69">
        <v>1648</v>
      </c>
      <c r="B1655" s="70" t="s">
        <v>1547</v>
      </c>
      <c r="C1655" s="71" t="s">
        <v>1587</v>
      </c>
      <c r="D1655" s="72">
        <v>81.8</v>
      </c>
      <c r="E1655" s="73">
        <f t="shared" si="25"/>
        <v>60.9</v>
      </c>
      <c r="F1655" s="74">
        <v>4981.62</v>
      </c>
      <c r="L1655" s="75"/>
    </row>
    <row r="1656" s="55" customFormat="1" ht="17" customHeight="1" spans="1:12">
      <c r="A1656" s="69">
        <v>1649</v>
      </c>
      <c r="B1656" s="70" t="s">
        <v>1547</v>
      </c>
      <c r="C1656" s="71" t="s">
        <v>1596</v>
      </c>
      <c r="D1656" s="72">
        <v>28.6</v>
      </c>
      <c r="E1656" s="73">
        <f t="shared" si="25"/>
        <v>60.9</v>
      </c>
      <c r="F1656" s="74">
        <v>1741.74</v>
      </c>
      <c r="L1656" s="75"/>
    </row>
    <row r="1657" s="55" customFormat="1" ht="17" customHeight="1" spans="1:12">
      <c r="A1657" s="69">
        <v>1650</v>
      </c>
      <c r="B1657" s="70" t="s">
        <v>1547</v>
      </c>
      <c r="C1657" s="71" t="s">
        <v>1591</v>
      </c>
      <c r="D1657" s="72">
        <v>83.84</v>
      </c>
      <c r="E1657" s="73">
        <f t="shared" si="25"/>
        <v>60.9</v>
      </c>
      <c r="F1657" s="74">
        <v>5105.86</v>
      </c>
      <c r="L1657" s="75"/>
    </row>
    <row r="1658" s="55" customFormat="1" ht="17" customHeight="1" spans="1:12">
      <c r="A1658" s="69">
        <v>1651</v>
      </c>
      <c r="B1658" s="70" t="s">
        <v>1547</v>
      </c>
      <c r="C1658" s="71" t="s">
        <v>1597</v>
      </c>
      <c r="D1658" s="72">
        <v>3.8</v>
      </c>
      <c r="E1658" s="73">
        <f t="shared" si="25"/>
        <v>60.9</v>
      </c>
      <c r="F1658" s="74">
        <v>231.42</v>
      </c>
      <c r="L1658" s="75"/>
    </row>
    <row r="1659" s="55" customFormat="1" ht="17" customHeight="1" spans="1:12">
      <c r="A1659" s="69">
        <v>1652</v>
      </c>
      <c r="B1659" s="70" t="s">
        <v>1547</v>
      </c>
      <c r="C1659" s="71" t="s">
        <v>1592</v>
      </c>
      <c r="D1659" s="72">
        <v>24</v>
      </c>
      <c r="E1659" s="73">
        <f t="shared" si="25"/>
        <v>60.9</v>
      </c>
      <c r="F1659" s="74">
        <v>1461.6</v>
      </c>
      <c r="L1659" s="75"/>
    </row>
    <row r="1660" s="55" customFormat="1" ht="17" customHeight="1" spans="1:12">
      <c r="A1660" s="69">
        <v>1653</v>
      </c>
      <c r="B1660" s="70" t="s">
        <v>1547</v>
      </c>
      <c r="C1660" s="71" t="s">
        <v>1598</v>
      </c>
      <c r="D1660" s="72">
        <v>10.36</v>
      </c>
      <c r="E1660" s="73">
        <f t="shared" si="25"/>
        <v>60.9</v>
      </c>
      <c r="F1660" s="74">
        <v>630.92</v>
      </c>
      <c r="L1660" s="75"/>
    </row>
    <row r="1661" s="55" customFormat="1" ht="17" customHeight="1" spans="1:12">
      <c r="A1661" s="69">
        <v>1654</v>
      </c>
      <c r="B1661" s="70" t="s">
        <v>1547</v>
      </c>
      <c r="C1661" s="71" t="s">
        <v>1599</v>
      </c>
      <c r="D1661" s="72">
        <v>4.4</v>
      </c>
      <c r="E1661" s="73">
        <f t="shared" si="25"/>
        <v>60.9</v>
      </c>
      <c r="F1661" s="74">
        <v>267.96</v>
      </c>
      <c r="L1661" s="75"/>
    </row>
    <row r="1662" s="55" customFormat="1" ht="17" customHeight="1" spans="1:12">
      <c r="A1662" s="69">
        <v>1655</v>
      </c>
      <c r="B1662" s="70" t="s">
        <v>1547</v>
      </c>
      <c r="C1662" s="71" t="s">
        <v>1600</v>
      </c>
      <c r="D1662" s="72">
        <v>112</v>
      </c>
      <c r="E1662" s="73">
        <f t="shared" si="25"/>
        <v>60.9</v>
      </c>
      <c r="F1662" s="74">
        <v>6820.8</v>
      </c>
      <c r="L1662" s="75"/>
    </row>
    <row r="1663" s="55" customFormat="1" ht="17" customHeight="1" spans="1:12">
      <c r="A1663" s="69">
        <v>1656</v>
      </c>
      <c r="B1663" s="70" t="s">
        <v>1547</v>
      </c>
      <c r="C1663" s="71" t="s">
        <v>1601</v>
      </c>
      <c r="D1663" s="72">
        <v>6.4</v>
      </c>
      <c r="E1663" s="73">
        <f t="shared" si="25"/>
        <v>60.9</v>
      </c>
      <c r="F1663" s="74">
        <v>389.76</v>
      </c>
      <c r="L1663" s="75"/>
    </row>
    <row r="1664" s="55" customFormat="1" ht="17" customHeight="1" spans="1:12">
      <c r="A1664" s="69">
        <v>1657</v>
      </c>
      <c r="B1664" s="70" t="s">
        <v>1547</v>
      </c>
      <c r="C1664" s="71" t="s">
        <v>1602</v>
      </c>
      <c r="D1664" s="72">
        <v>24</v>
      </c>
      <c r="E1664" s="73">
        <f t="shared" si="25"/>
        <v>60.9</v>
      </c>
      <c r="F1664" s="74">
        <v>1461.6</v>
      </c>
      <c r="L1664" s="75"/>
    </row>
    <row r="1665" s="55" customFormat="1" ht="17" customHeight="1" spans="1:12">
      <c r="A1665" s="69">
        <v>1658</v>
      </c>
      <c r="B1665" s="70" t="s">
        <v>1547</v>
      </c>
      <c r="C1665" s="71" t="s">
        <v>1603</v>
      </c>
      <c r="D1665" s="72">
        <v>7</v>
      </c>
      <c r="E1665" s="73">
        <f t="shared" si="25"/>
        <v>60.9</v>
      </c>
      <c r="F1665" s="74">
        <v>426.3</v>
      </c>
      <c r="L1665" s="75"/>
    </row>
    <row r="1666" s="55" customFormat="1" ht="17" customHeight="1" spans="1:6">
      <c r="A1666" s="69" t="s">
        <v>1604</v>
      </c>
      <c r="B1666" s="69"/>
      <c r="C1666" s="69"/>
      <c r="D1666" s="79">
        <f>SUM(D8:D1665)</f>
        <v>15120.6</v>
      </c>
      <c r="E1666" s="80"/>
      <c r="F1666" s="79">
        <f>SUM(F8:F1665)</f>
        <v>920892.489999999</v>
      </c>
    </row>
    <row r="1667" s="56" customFormat="1" ht="12" spans="1:6">
      <c r="A1667" s="81"/>
      <c r="B1667" s="81"/>
      <c r="C1667" s="81"/>
      <c r="D1667" s="82"/>
      <c r="E1667" s="81"/>
      <c r="F1667" s="81"/>
    </row>
    <row r="1668" s="56" customFormat="1" ht="12" spans="1:6">
      <c r="A1668" s="81"/>
      <c r="B1668" s="81"/>
      <c r="C1668" s="81"/>
      <c r="D1668" s="82"/>
      <c r="E1668" s="81"/>
      <c r="F1668" s="81"/>
    </row>
  </sheetData>
  <mergeCells count="10">
    <mergeCell ref="A3:F3"/>
    <mergeCell ref="A1666:C1666"/>
    <mergeCell ref="A1667:F1667"/>
    <mergeCell ref="A1668:F1668"/>
    <mergeCell ref="A6:A7"/>
    <mergeCell ref="B6:B7"/>
    <mergeCell ref="C6:C7"/>
    <mergeCell ref="D6:D7"/>
    <mergeCell ref="E6:E7"/>
    <mergeCell ref="F6:F7"/>
  </mergeCells>
  <pageMargins left="0.75" right="0.75" top="0.511805555555556" bottom="0.432638888888889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8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D73" sqref="D73"/>
    </sheetView>
  </sheetViews>
  <sheetFormatPr defaultColWidth="13.25" defaultRowHeight="18.75"/>
  <cols>
    <col min="1" max="5" width="13.25" style="2" customWidth="1"/>
    <col min="6" max="9" width="13.875" style="3" customWidth="1"/>
    <col min="10" max="11" width="13.25" style="3" hidden="1" customWidth="1"/>
    <col min="12" max="13" width="13.25" style="2" customWidth="1"/>
    <col min="14" max="14" width="13.25" style="2" hidden="1" customWidth="1"/>
    <col min="15" max="15" width="13.25" style="4" hidden="1" customWidth="1"/>
    <col min="16" max="16382" width="13.25" style="2" customWidth="1"/>
    <col min="16383" max="16384" width="13.25" style="2"/>
  </cols>
  <sheetData>
    <row r="1" ht="22.5" spans="1:15">
      <c r="A1" s="5" t="s">
        <v>1605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0.25" spans="1:15">
      <c r="A2" s="6" t="s">
        <v>3</v>
      </c>
      <c r="B2" s="6" t="s">
        <v>1606</v>
      </c>
      <c r="C2" s="6" t="s">
        <v>1607</v>
      </c>
      <c r="D2" s="6" t="s">
        <v>1608</v>
      </c>
      <c r="E2" s="7" t="s">
        <v>1609</v>
      </c>
      <c r="F2" s="8" t="s">
        <v>1610</v>
      </c>
      <c r="G2" s="8"/>
      <c r="H2" s="8"/>
      <c r="I2" s="8"/>
      <c r="J2" s="8"/>
      <c r="K2" s="8"/>
      <c r="L2" s="41" t="s">
        <v>1611</v>
      </c>
      <c r="M2" s="41" t="s">
        <v>1612</v>
      </c>
      <c r="N2" s="6" t="s">
        <v>1613</v>
      </c>
      <c r="O2" s="42" t="s">
        <v>1614</v>
      </c>
    </row>
    <row r="3" ht="27" customHeight="1" spans="1:15">
      <c r="A3" s="6"/>
      <c r="B3" s="6"/>
      <c r="C3" s="6"/>
      <c r="D3" s="6"/>
      <c r="E3" s="7"/>
      <c r="F3" s="9" t="s">
        <v>1615</v>
      </c>
      <c r="G3" s="9" t="s">
        <v>1616</v>
      </c>
      <c r="H3" s="9" t="s">
        <v>1617</v>
      </c>
      <c r="I3" s="9" t="s">
        <v>1618</v>
      </c>
      <c r="J3" s="43" t="s">
        <v>1619</v>
      </c>
      <c r="K3" s="44" t="s">
        <v>1620</v>
      </c>
      <c r="L3" s="41"/>
      <c r="M3" s="41"/>
      <c r="N3" s="6"/>
      <c r="O3" s="42"/>
    </row>
    <row r="4" s="1" customFormat="1" spans="1:15">
      <c r="A4" s="10">
        <v>1</v>
      </c>
      <c r="B4" s="11" t="s">
        <v>9</v>
      </c>
      <c r="C4" s="10" t="s">
        <v>1621</v>
      </c>
      <c r="D4" s="12" t="e">
        <f>COUNTIF('全镇汇总-到户'!#REF!,C4)</f>
        <v>#REF!</v>
      </c>
      <c r="E4" s="13" t="e">
        <f>SUMIF('全镇汇总-到户'!#REF!,C4,'全镇汇总-到户'!D:D)</f>
        <v>#REF!</v>
      </c>
      <c r="F4" s="14" t="e">
        <f ca="1">SUMIF('全镇汇总-到户'!$B:$B,$B$4,'全镇汇总-到户'!#REF!)</f>
        <v>#REF!</v>
      </c>
      <c r="G4" s="15" t="e">
        <f ca="1">SUMIF('全镇汇总-到户'!$B:$B,$B$4,'全镇汇总-到户'!#REF!)</f>
        <v>#REF!</v>
      </c>
      <c r="H4" s="15" t="e">
        <f ca="1">SUMIF('全镇汇总-到户'!$B:$B,$B$4,'全镇汇总-到户'!#REF!)</f>
        <v>#REF!</v>
      </c>
      <c r="I4" s="15" t="e">
        <f ca="1">SUMIF('全镇汇总-到户'!$B:$B,$B$4,'全镇汇总-到户'!#REF!)</f>
        <v>#REF!</v>
      </c>
      <c r="J4" s="15" t="e">
        <f ca="1">SUM(F4:I9)</f>
        <v>#REF!</v>
      </c>
      <c r="K4" s="15" t="e">
        <f ca="1">M4-J4</f>
        <v>#REF!</v>
      </c>
      <c r="L4" s="45" t="e">
        <f>SUM(D4:D9)</f>
        <v>#REF!</v>
      </c>
      <c r="M4" s="46" t="e">
        <f>SUM(E4:E9)</f>
        <v>#REF!</v>
      </c>
      <c r="N4" s="10">
        <f>SUM('全镇汇总-到户'!D8:D80)</f>
        <v>1583.04</v>
      </c>
      <c r="O4" s="20" t="e">
        <f>M4-N4</f>
        <v>#REF!</v>
      </c>
    </row>
    <row r="5" s="1" customFormat="1" spans="1:15">
      <c r="A5" s="10"/>
      <c r="B5" s="11"/>
      <c r="C5" s="10" t="s">
        <v>1622</v>
      </c>
      <c r="D5" s="12" t="e">
        <f>COUNTIF('全镇汇总-到户'!#REF!,C5)</f>
        <v>#REF!</v>
      </c>
      <c r="E5" s="13" t="e">
        <f>SUMIF('全镇汇总-到户'!#REF!,C5,'全镇汇总-到户'!D:D)</f>
        <v>#REF!</v>
      </c>
      <c r="F5" s="16"/>
      <c r="G5" s="17"/>
      <c r="H5" s="17"/>
      <c r="I5" s="17"/>
      <c r="J5" s="17"/>
      <c r="K5" s="17"/>
      <c r="L5" s="45"/>
      <c r="M5" s="46"/>
      <c r="N5" s="10"/>
      <c r="O5" s="20"/>
    </row>
    <row r="6" s="1" customFormat="1" spans="1:15">
      <c r="A6" s="10"/>
      <c r="B6" s="11"/>
      <c r="C6" s="10" t="s">
        <v>1623</v>
      </c>
      <c r="D6" s="12" t="e">
        <f>COUNTIF('全镇汇总-到户'!#REF!,C6)</f>
        <v>#REF!</v>
      </c>
      <c r="E6" s="13" t="e">
        <f>SUMIF('全镇汇总-到户'!#REF!,C6,'全镇汇总-到户'!D:D)</f>
        <v>#REF!</v>
      </c>
      <c r="F6" s="16"/>
      <c r="G6" s="17"/>
      <c r="H6" s="17"/>
      <c r="I6" s="17"/>
      <c r="J6" s="17"/>
      <c r="K6" s="17"/>
      <c r="L6" s="45"/>
      <c r="M6" s="46"/>
      <c r="N6" s="10"/>
      <c r="O6" s="20"/>
    </row>
    <row r="7" s="1" customFormat="1" spans="1:15">
      <c r="A7" s="10"/>
      <c r="B7" s="11"/>
      <c r="C7" s="10" t="s">
        <v>1624</v>
      </c>
      <c r="D7" s="12" t="e">
        <f>COUNTIF('全镇汇总-到户'!#REF!,C7)</f>
        <v>#REF!</v>
      </c>
      <c r="E7" s="13" t="e">
        <f>SUMIF('全镇汇总-到户'!#REF!,C7,'全镇汇总-到户'!D:D)</f>
        <v>#REF!</v>
      </c>
      <c r="F7" s="16"/>
      <c r="G7" s="17"/>
      <c r="H7" s="17"/>
      <c r="I7" s="17"/>
      <c r="J7" s="17"/>
      <c r="K7" s="17"/>
      <c r="L7" s="45"/>
      <c r="M7" s="46"/>
      <c r="N7" s="10"/>
      <c r="O7" s="20"/>
    </row>
    <row r="8" s="1" customFormat="1" spans="1:15">
      <c r="A8" s="10"/>
      <c r="B8" s="11"/>
      <c r="C8" s="10" t="s">
        <v>1625</v>
      </c>
      <c r="D8" s="12" t="e">
        <f>COUNTIF('全镇汇总-到户'!#REF!,C8)</f>
        <v>#REF!</v>
      </c>
      <c r="E8" s="13" t="e">
        <f>SUMIF('全镇汇总-到户'!#REF!,C8,'全镇汇总-到户'!D:D)</f>
        <v>#REF!</v>
      </c>
      <c r="F8" s="16"/>
      <c r="G8" s="17"/>
      <c r="H8" s="17"/>
      <c r="I8" s="17"/>
      <c r="J8" s="17"/>
      <c r="K8" s="17"/>
      <c r="L8" s="45"/>
      <c r="M8" s="46"/>
      <c r="N8" s="10"/>
      <c r="O8" s="20"/>
    </row>
    <row r="9" s="1" customFormat="1" spans="1:15">
      <c r="A9" s="10"/>
      <c r="B9" s="11"/>
      <c r="C9" s="10" t="s">
        <v>1626</v>
      </c>
      <c r="D9" s="12" t="e">
        <f>COUNTIF('全镇汇总-到户'!#REF!,C9)</f>
        <v>#REF!</v>
      </c>
      <c r="E9" s="13" t="e">
        <f>SUMIF('全镇汇总-到户'!#REF!,C9,'全镇汇总-到户'!D:D)</f>
        <v>#REF!</v>
      </c>
      <c r="F9" s="18"/>
      <c r="G9" s="19"/>
      <c r="H9" s="19"/>
      <c r="I9" s="19"/>
      <c r="J9" s="19"/>
      <c r="K9" s="19"/>
      <c r="L9" s="45"/>
      <c r="M9" s="46"/>
      <c r="N9" s="10"/>
      <c r="O9" s="20"/>
    </row>
    <row r="10" s="1" customFormat="1" spans="1:15">
      <c r="A10" s="10">
        <v>2</v>
      </c>
      <c r="B10" s="11" t="s">
        <v>77</v>
      </c>
      <c r="C10" s="10"/>
      <c r="D10" s="12">
        <f>COUNTIF('全镇汇总-到户'!B:B,B10)</f>
        <v>27</v>
      </c>
      <c r="E10" s="13">
        <f>SUMIF('全镇汇总-到户'!B:B,B10,'全镇汇总-到户'!D:D)</f>
        <v>746.8</v>
      </c>
      <c r="F10" s="13" t="e">
        <f ca="1">SUMIF('全镇汇总-到户'!$B:$B,$B$10,'全镇汇总-到户'!#REF!)</f>
        <v>#REF!</v>
      </c>
      <c r="G10" s="20" t="e">
        <f ca="1">SUMIF('全镇汇总-到户'!$B:$B,$B$10,'全镇汇总-到户'!#REF!)</f>
        <v>#REF!</v>
      </c>
      <c r="H10" s="20" t="e">
        <f ca="1">SUMIF('全镇汇总-到户'!$B:$B,$B$10,'全镇汇总-到户'!#REF!)</f>
        <v>#REF!</v>
      </c>
      <c r="I10" s="20" t="e">
        <f ca="1">SUMIF('全镇汇总-到户'!$B:$B,$B$10,'全镇汇总-到户'!#REF!)</f>
        <v>#REF!</v>
      </c>
      <c r="J10" s="20" t="e">
        <f ca="1">SUM(F10:I10)</f>
        <v>#REF!</v>
      </c>
      <c r="K10" s="20" t="e">
        <f ca="1">N10-J10</f>
        <v>#REF!</v>
      </c>
      <c r="L10" s="45">
        <f>D10</f>
        <v>27</v>
      </c>
      <c r="M10" s="46">
        <f>E10</f>
        <v>746.8</v>
      </c>
      <c r="N10" s="10">
        <f>SUM('全镇汇总-到户'!D81:D107)</f>
        <v>746.8</v>
      </c>
      <c r="O10" s="20">
        <f>M10-N10</f>
        <v>0</v>
      </c>
    </row>
    <row r="11" s="1" customFormat="1" spans="1:15">
      <c r="A11" s="21">
        <v>3</v>
      </c>
      <c r="B11" s="22" t="s">
        <v>105</v>
      </c>
      <c r="C11" s="23" t="s">
        <v>1627</v>
      </c>
      <c r="D11" s="12" t="e">
        <f>COUNTIF('全镇汇总-到户'!#REF!,C11)</f>
        <v>#REF!</v>
      </c>
      <c r="E11" s="13" t="e">
        <f>SUMIF('全镇汇总-到户'!#REF!,C11,'全镇汇总-到户'!D:D)</f>
        <v>#REF!</v>
      </c>
      <c r="F11" s="14" t="e">
        <f ca="1">SUMIF('全镇汇总-到户'!$B:$B,$B$11,'全镇汇总-到户'!#REF!)</f>
        <v>#REF!</v>
      </c>
      <c r="G11" s="14" t="e">
        <f ca="1">SUMIF('全镇汇总-到户'!$B:$B,$B$11,'全镇汇总-到户'!#REF!)</f>
        <v>#REF!</v>
      </c>
      <c r="H11" s="15" t="e">
        <f ca="1">SUMIF('全镇汇总-到户'!$B:$B,$B$11,'全镇汇总-到户'!#REF!)</f>
        <v>#REF!</v>
      </c>
      <c r="I11" s="15" t="e">
        <f ca="1">SUMIF('全镇汇总-到户'!$B:$B,$B$11,'全镇汇总-到户'!#REF!)</f>
        <v>#REF!</v>
      </c>
      <c r="J11" s="15" t="e">
        <f ca="1">SUM(F11:I19)</f>
        <v>#REF!</v>
      </c>
      <c r="K11" s="15" t="e">
        <f ca="1">N11-J11</f>
        <v>#REF!</v>
      </c>
      <c r="L11" s="47" t="e">
        <f>SUM(D11:D19)</f>
        <v>#REF!</v>
      </c>
      <c r="M11" s="48" t="e">
        <f>SUM(E11:E19)</f>
        <v>#REF!</v>
      </c>
      <c r="N11" s="21">
        <f>SUM('全镇汇总-到户'!D108:D128)</f>
        <v>1311.94</v>
      </c>
      <c r="O11" s="15" t="e">
        <f>M11-N11</f>
        <v>#REF!</v>
      </c>
    </row>
    <row r="12" s="1" customFormat="1" spans="1:15">
      <c r="A12" s="24"/>
      <c r="B12" s="25"/>
      <c r="C12" s="23" t="s">
        <v>1628</v>
      </c>
      <c r="D12" s="12" t="e">
        <f>COUNTIF('全镇汇总-到户'!#REF!,C12)</f>
        <v>#REF!</v>
      </c>
      <c r="E12" s="13" t="e">
        <f>SUMIF('全镇汇总-到户'!#REF!,C12,'全镇汇总-到户'!D:D)</f>
        <v>#REF!</v>
      </c>
      <c r="F12" s="16"/>
      <c r="G12" s="16"/>
      <c r="H12" s="17"/>
      <c r="I12" s="17"/>
      <c r="J12" s="17"/>
      <c r="K12" s="17"/>
      <c r="L12" s="49"/>
      <c r="M12" s="50"/>
      <c r="N12" s="24"/>
      <c r="O12" s="17"/>
    </row>
    <row r="13" s="1" customFormat="1" spans="1:15">
      <c r="A13" s="24"/>
      <c r="B13" s="25"/>
      <c r="C13" s="23" t="s">
        <v>1629</v>
      </c>
      <c r="D13" s="12" t="e">
        <f>COUNTIF('全镇汇总-到户'!#REF!,C13)</f>
        <v>#REF!</v>
      </c>
      <c r="E13" s="13" t="e">
        <f>SUMIF('全镇汇总-到户'!#REF!,C13,'全镇汇总-到户'!D:D)</f>
        <v>#REF!</v>
      </c>
      <c r="F13" s="16"/>
      <c r="G13" s="16"/>
      <c r="H13" s="17"/>
      <c r="I13" s="17"/>
      <c r="J13" s="17"/>
      <c r="K13" s="17"/>
      <c r="L13" s="49"/>
      <c r="M13" s="50"/>
      <c r="N13" s="24"/>
      <c r="O13" s="17"/>
    </row>
    <row r="14" s="1" customFormat="1" spans="1:15">
      <c r="A14" s="24"/>
      <c r="B14" s="25"/>
      <c r="C14" s="23" t="s">
        <v>1630</v>
      </c>
      <c r="D14" s="12" t="e">
        <f>COUNTIF('全镇汇总-到户'!#REF!,C14)</f>
        <v>#REF!</v>
      </c>
      <c r="E14" s="13" t="e">
        <f>SUMIF('全镇汇总-到户'!#REF!,C14,'全镇汇总-到户'!D:D)</f>
        <v>#REF!</v>
      </c>
      <c r="F14" s="16"/>
      <c r="G14" s="16"/>
      <c r="H14" s="17"/>
      <c r="I14" s="17"/>
      <c r="J14" s="17"/>
      <c r="K14" s="17"/>
      <c r="L14" s="49"/>
      <c r="M14" s="50"/>
      <c r="N14" s="24"/>
      <c r="O14" s="17"/>
    </row>
    <row r="15" s="1" customFormat="1" spans="1:15">
      <c r="A15" s="24"/>
      <c r="B15" s="25"/>
      <c r="C15" s="23" t="s">
        <v>1631</v>
      </c>
      <c r="D15" s="12" t="e">
        <f>COUNTIF('全镇汇总-到户'!#REF!,C15)</f>
        <v>#REF!</v>
      </c>
      <c r="E15" s="13" t="e">
        <f>SUMIF('全镇汇总-到户'!#REF!,C15,'全镇汇总-到户'!D:D)</f>
        <v>#REF!</v>
      </c>
      <c r="F15" s="16"/>
      <c r="G15" s="16"/>
      <c r="H15" s="17"/>
      <c r="I15" s="17"/>
      <c r="J15" s="17"/>
      <c r="K15" s="17"/>
      <c r="L15" s="49"/>
      <c r="M15" s="50"/>
      <c r="N15" s="24"/>
      <c r="O15" s="17"/>
    </row>
    <row r="16" s="1" customFormat="1" spans="1:15">
      <c r="A16" s="24"/>
      <c r="B16" s="25"/>
      <c r="C16" s="23" t="s">
        <v>1632</v>
      </c>
      <c r="D16" s="12" t="e">
        <f>COUNTIF('全镇汇总-到户'!#REF!,C16)</f>
        <v>#REF!</v>
      </c>
      <c r="E16" s="13" t="e">
        <f>SUMIF('全镇汇总-到户'!#REF!,C16,'全镇汇总-到户'!D:D)</f>
        <v>#REF!</v>
      </c>
      <c r="F16" s="16"/>
      <c r="G16" s="16"/>
      <c r="H16" s="17"/>
      <c r="I16" s="17"/>
      <c r="J16" s="17"/>
      <c r="K16" s="17"/>
      <c r="L16" s="49"/>
      <c r="M16" s="50"/>
      <c r="N16" s="24"/>
      <c r="O16" s="17"/>
    </row>
    <row r="17" s="1" customFormat="1" spans="1:15">
      <c r="A17" s="24"/>
      <c r="B17" s="25"/>
      <c r="C17" s="23" t="s">
        <v>1633</v>
      </c>
      <c r="D17" s="12" t="e">
        <f>COUNTIF('全镇汇总-到户'!#REF!,C17)</f>
        <v>#REF!</v>
      </c>
      <c r="E17" s="13" t="e">
        <f>SUMIF('全镇汇总-到户'!#REF!,C17,'全镇汇总-到户'!D:D)</f>
        <v>#REF!</v>
      </c>
      <c r="F17" s="16"/>
      <c r="G17" s="16"/>
      <c r="H17" s="17"/>
      <c r="I17" s="17"/>
      <c r="J17" s="17"/>
      <c r="K17" s="17"/>
      <c r="L17" s="49"/>
      <c r="M17" s="50"/>
      <c r="N17" s="24"/>
      <c r="O17" s="17"/>
    </row>
    <row r="18" s="1" customFormat="1" spans="1:15">
      <c r="A18" s="24"/>
      <c r="B18" s="25"/>
      <c r="C18" s="23" t="s">
        <v>1634</v>
      </c>
      <c r="D18" s="12" t="e">
        <f>COUNTIF('全镇汇总-到户'!#REF!,C18)</f>
        <v>#REF!</v>
      </c>
      <c r="E18" s="13" t="e">
        <f>SUMIF('全镇汇总-到户'!#REF!,C18,'全镇汇总-到户'!D:D)</f>
        <v>#REF!</v>
      </c>
      <c r="F18" s="16"/>
      <c r="G18" s="16"/>
      <c r="H18" s="17"/>
      <c r="I18" s="17"/>
      <c r="J18" s="17"/>
      <c r="K18" s="17"/>
      <c r="L18" s="49"/>
      <c r="M18" s="50"/>
      <c r="N18" s="24"/>
      <c r="O18" s="17"/>
    </row>
    <row r="19" s="1" customFormat="1" spans="1:15">
      <c r="A19" s="26"/>
      <c r="B19" s="27"/>
      <c r="C19" s="23" t="s">
        <v>1635</v>
      </c>
      <c r="D19" s="12" t="e">
        <f>COUNTIF('全镇汇总-到户'!#REF!,C19)</f>
        <v>#REF!</v>
      </c>
      <c r="E19" s="13" t="e">
        <f>SUMIF('全镇汇总-到户'!#REF!,C19,'全镇汇总-到户'!D:D)</f>
        <v>#REF!</v>
      </c>
      <c r="F19" s="18"/>
      <c r="G19" s="18"/>
      <c r="H19" s="19"/>
      <c r="I19" s="19"/>
      <c r="J19" s="19"/>
      <c r="K19" s="19"/>
      <c r="L19" s="51"/>
      <c r="M19" s="52"/>
      <c r="N19" s="26"/>
      <c r="O19" s="19"/>
    </row>
    <row r="20" s="1" customFormat="1" spans="1:15">
      <c r="A20" s="10">
        <v>4</v>
      </c>
      <c r="B20" s="11" t="s">
        <v>124</v>
      </c>
      <c r="C20" s="10"/>
      <c r="D20" s="12">
        <f>COUNTIF('全镇汇总-到户'!B:B,B20)</f>
        <v>166</v>
      </c>
      <c r="E20" s="13">
        <f>SUMIF('全镇汇总-到户'!B:B,B20,'全镇汇总-到户'!D:D)</f>
        <v>621.159999999999</v>
      </c>
      <c r="F20" s="13" t="e">
        <f ca="1">SUMIF('全镇汇总-到户'!$B:$B,$B$20,'全镇汇总-到户'!#REF!)</f>
        <v>#REF!</v>
      </c>
      <c r="G20" s="20" t="e">
        <f ca="1">SUMIF('全镇汇总-到户'!$B:$B,$B$20,'全镇汇总-到户'!#REF!)</f>
        <v>#REF!</v>
      </c>
      <c r="H20" s="20" t="e">
        <f ca="1">SUMIF('全镇汇总-到户'!$B:$B,$B$20,'全镇汇总-到户'!#REF!)</f>
        <v>#REF!</v>
      </c>
      <c r="I20" s="20" t="e">
        <f ca="1">SUMIF('全镇汇总-到户'!$B:$B,$B$20,'全镇汇总-到户'!#REF!)</f>
        <v>#REF!</v>
      </c>
      <c r="J20" s="20" t="e">
        <f ca="1">SUM(F20:I20)</f>
        <v>#REF!</v>
      </c>
      <c r="K20" s="20" t="e">
        <f ca="1">N20-J20</f>
        <v>#REF!</v>
      </c>
      <c r="L20" s="45">
        <f>D20</f>
        <v>166</v>
      </c>
      <c r="M20" s="46">
        <f>E20</f>
        <v>621.159999999999</v>
      </c>
      <c r="N20" s="10">
        <f>SUM('全镇汇总-到户'!D129:D294)</f>
        <v>621.159999999999</v>
      </c>
      <c r="O20" s="20">
        <f>M20-N20</f>
        <v>0</v>
      </c>
    </row>
    <row r="21" s="1" customFormat="1" spans="1:15">
      <c r="A21" s="10">
        <v>5</v>
      </c>
      <c r="B21" s="11" t="s">
        <v>288</v>
      </c>
      <c r="C21" s="10"/>
      <c r="D21" s="12">
        <f>COUNTIF('全镇汇总-到户'!B:B,B21)</f>
        <v>6</v>
      </c>
      <c r="E21" s="13">
        <f>SUMIF('全镇汇总-到户'!B:B,B21,'全镇汇总-到户'!D:D)</f>
        <v>233.4</v>
      </c>
      <c r="F21" s="13" t="e">
        <f ca="1">SUMIF('全镇汇总-到户'!$B:$B,$B$21,'全镇汇总-到户'!#REF!)</f>
        <v>#REF!</v>
      </c>
      <c r="G21" s="13" t="e">
        <f ca="1">SUMIF('全镇汇总-到户'!$B:$B,$B$21,'全镇汇总-到户'!#REF!)</f>
        <v>#REF!</v>
      </c>
      <c r="H21" s="20" t="e">
        <f ca="1">SUMIF('全镇汇总-到户'!$B:$B,$B$21,'全镇汇总-到户'!#REF!)</f>
        <v>#REF!</v>
      </c>
      <c r="I21" s="20" t="e">
        <f ca="1">SUMIF('全镇汇总-到户'!$B:$B,$B$21,'全镇汇总-到户'!#REF!)</f>
        <v>#REF!</v>
      </c>
      <c r="J21" s="20" t="e">
        <f ca="1">SUM(F21:I21)</f>
        <v>#REF!</v>
      </c>
      <c r="K21" s="20" t="e">
        <f ca="1">N21-J21</f>
        <v>#REF!</v>
      </c>
      <c r="L21" s="45">
        <f>D21</f>
        <v>6</v>
      </c>
      <c r="M21" s="46">
        <f>E21</f>
        <v>233.4</v>
      </c>
      <c r="N21" s="10">
        <f>SUM('全镇汇总-到户'!D295:D300)</f>
        <v>233.4</v>
      </c>
      <c r="O21" s="20">
        <f>M21-N21</f>
        <v>0</v>
      </c>
    </row>
    <row r="22" s="1" customFormat="1" spans="1:15">
      <c r="A22" s="21">
        <v>6</v>
      </c>
      <c r="B22" s="11" t="s">
        <v>295</v>
      </c>
      <c r="C22" s="28" t="s">
        <v>1636</v>
      </c>
      <c r="D22" s="12" t="e">
        <f>COUNTIF('全镇汇总-到户'!#REF!,C22)</f>
        <v>#REF!</v>
      </c>
      <c r="E22" s="13" t="e">
        <f>SUMIF('全镇汇总-到户'!#REF!,C22,'全镇汇总-到户'!D:D)</f>
        <v>#REF!</v>
      </c>
      <c r="F22" s="14" t="e">
        <f ca="1">SUMIF('全镇汇总-到户'!$B:$B,$B$22,'全镇汇总-到户'!#REF!)</f>
        <v>#REF!</v>
      </c>
      <c r="G22" s="15" t="e">
        <f ca="1">SUMIF('全镇汇总-到户'!$B:$B,$B$22,'全镇汇总-到户'!#REF!)</f>
        <v>#REF!</v>
      </c>
      <c r="H22" s="15" t="e">
        <f ca="1">SUMIF('全镇汇总-到户'!$B:$B,$B$22,'全镇汇总-到户'!#REF!)</f>
        <v>#REF!</v>
      </c>
      <c r="I22" s="15" t="e">
        <f ca="1">SUMIF('全镇汇总-到户'!$B:$B,$B$22,'全镇汇总-到户'!#REF!)</f>
        <v>#REF!</v>
      </c>
      <c r="J22" s="15" t="e">
        <f ca="1">SUM(F22:I32)</f>
        <v>#REF!</v>
      </c>
      <c r="K22" s="15" t="e">
        <f ca="1">N22-J22</f>
        <v>#REF!</v>
      </c>
      <c r="L22" s="45" t="e">
        <f>SUM(D22:D32)</f>
        <v>#REF!</v>
      </c>
      <c r="M22" s="46" t="e">
        <f>SUM(E22:E32)</f>
        <v>#REF!</v>
      </c>
      <c r="N22" s="21">
        <f>SUM('全镇汇总-到户'!D301:D351)</f>
        <v>956.32</v>
      </c>
      <c r="O22" s="15" t="e">
        <f>M22-N22</f>
        <v>#REF!</v>
      </c>
    </row>
    <row r="23" s="1" customFormat="1" spans="1:15">
      <c r="A23" s="24"/>
      <c r="B23" s="11"/>
      <c r="C23" s="28" t="s">
        <v>1637</v>
      </c>
      <c r="D23" s="12" t="e">
        <f>COUNTIF('全镇汇总-到户'!#REF!,C23)</f>
        <v>#REF!</v>
      </c>
      <c r="E23" s="13" t="e">
        <f>SUMIF('全镇汇总-到户'!#REF!,C23,'全镇汇总-到户'!D:D)</f>
        <v>#REF!</v>
      </c>
      <c r="F23" s="16"/>
      <c r="G23" s="17"/>
      <c r="H23" s="17"/>
      <c r="I23" s="17"/>
      <c r="J23" s="17"/>
      <c r="K23" s="17"/>
      <c r="L23" s="45"/>
      <c r="M23" s="46"/>
      <c r="N23" s="24"/>
      <c r="O23" s="17"/>
    </row>
    <row r="24" s="1" customFormat="1" spans="1:15">
      <c r="A24" s="24"/>
      <c r="B24" s="11"/>
      <c r="C24" s="28" t="s">
        <v>1638</v>
      </c>
      <c r="D24" s="12" t="e">
        <f>COUNTIF('全镇汇总-到户'!#REF!,C24)</f>
        <v>#REF!</v>
      </c>
      <c r="E24" s="13" t="e">
        <f>SUMIF('全镇汇总-到户'!#REF!,C24,'全镇汇总-到户'!D:D)</f>
        <v>#REF!</v>
      </c>
      <c r="F24" s="16"/>
      <c r="G24" s="17"/>
      <c r="H24" s="17"/>
      <c r="I24" s="17"/>
      <c r="J24" s="17"/>
      <c r="K24" s="17"/>
      <c r="L24" s="45"/>
      <c r="M24" s="46"/>
      <c r="N24" s="24"/>
      <c r="O24" s="17"/>
    </row>
    <row r="25" s="1" customFormat="1" spans="1:15">
      <c r="A25" s="24"/>
      <c r="B25" s="11"/>
      <c r="C25" s="28" t="s">
        <v>1639</v>
      </c>
      <c r="D25" s="12" t="e">
        <f>COUNTIF('全镇汇总-到户'!#REF!,C25)</f>
        <v>#REF!</v>
      </c>
      <c r="E25" s="13" t="e">
        <f>SUMIF('全镇汇总-到户'!#REF!,C25,'全镇汇总-到户'!D:D)</f>
        <v>#REF!</v>
      </c>
      <c r="F25" s="16"/>
      <c r="G25" s="17"/>
      <c r="H25" s="17"/>
      <c r="I25" s="17"/>
      <c r="J25" s="17"/>
      <c r="K25" s="17"/>
      <c r="L25" s="45"/>
      <c r="M25" s="46"/>
      <c r="N25" s="24"/>
      <c r="O25" s="17"/>
    </row>
    <row r="26" s="1" customFormat="1" spans="1:15">
      <c r="A26" s="24"/>
      <c r="B26" s="11"/>
      <c r="C26" s="28" t="s">
        <v>1640</v>
      </c>
      <c r="D26" s="12" t="e">
        <f>COUNTIF('全镇汇总-到户'!#REF!,C26)</f>
        <v>#REF!</v>
      </c>
      <c r="E26" s="13" t="e">
        <f>SUMIF('全镇汇总-到户'!#REF!,C26,'全镇汇总-到户'!D:D)</f>
        <v>#REF!</v>
      </c>
      <c r="F26" s="16"/>
      <c r="G26" s="17"/>
      <c r="H26" s="17"/>
      <c r="I26" s="17"/>
      <c r="J26" s="17"/>
      <c r="K26" s="17"/>
      <c r="L26" s="45"/>
      <c r="M26" s="46"/>
      <c r="N26" s="24"/>
      <c r="O26" s="17"/>
    </row>
    <row r="27" s="1" customFormat="1" spans="1:15">
      <c r="A27" s="24"/>
      <c r="B27" s="11"/>
      <c r="C27" s="28" t="s">
        <v>1641</v>
      </c>
      <c r="D27" s="12" t="e">
        <f>COUNTIF('全镇汇总-到户'!#REF!,C27)</f>
        <v>#REF!</v>
      </c>
      <c r="E27" s="13" t="e">
        <f>SUMIF('全镇汇总-到户'!#REF!,C27,'全镇汇总-到户'!D:D)</f>
        <v>#REF!</v>
      </c>
      <c r="F27" s="16"/>
      <c r="G27" s="17"/>
      <c r="H27" s="17"/>
      <c r="I27" s="17"/>
      <c r="J27" s="17"/>
      <c r="K27" s="17"/>
      <c r="L27" s="45"/>
      <c r="M27" s="46"/>
      <c r="N27" s="24"/>
      <c r="O27" s="17"/>
    </row>
    <row r="28" s="1" customFormat="1" spans="1:15">
      <c r="A28" s="24"/>
      <c r="B28" s="11"/>
      <c r="C28" s="28" t="s">
        <v>1642</v>
      </c>
      <c r="D28" s="12" t="e">
        <f>COUNTIF('全镇汇总-到户'!#REF!,C28)</f>
        <v>#REF!</v>
      </c>
      <c r="E28" s="13" t="e">
        <f>SUMIF('全镇汇总-到户'!#REF!,C28,'全镇汇总-到户'!D:D)</f>
        <v>#REF!</v>
      </c>
      <c r="F28" s="16"/>
      <c r="G28" s="17"/>
      <c r="H28" s="17"/>
      <c r="I28" s="17"/>
      <c r="J28" s="17"/>
      <c r="K28" s="17"/>
      <c r="L28" s="45"/>
      <c r="M28" s="46"/>
      <c r="N28" s="24"/>
      <c r="O28" s="17"/>
    </row>
    <row r="29" s="1" customFormat="1" spans="1:15">
      <c r="A29" s="24"/>
      <c r="B29" s="11"/>
      <c r="C29" s="28" t="s">
        <v>1643</v>
      </c>
      <c r="D29" s="12" t="e">
        <f>COUNTIF('全镇汇总-到户'!#REF!,C29)</f>
        <v>#REF!</v>
      </c>
      <c r="E29" s="13" t="e">
        <f>SUMIF('全镇汇总-到户'!#REF!,C29,'全镇汇总-到户'!D:D)</f>
        <v>#REF!</v>
      </c>
      <c r="F29" s="16"/>
      <c r="G29" s="17"/>
      <c r="H29" s="17"/>
      <c r="I29" s="17"/>
      <c r="J29" s="17"/>
      <c r="K29" s="17"/>
      <c r="L29" s="45"/>
      <c r="M29" s="46"/>
      <c r="N29" s="24"/>
      <c r="O29" s="17"/>
    </row>
    <row r="30" s="1" customFormat="1" spans="1:15">
      <c r="A30" s="24"/>
      <c r="B30" s="11"/>
      <c r="C30" s="28" t="s">
        <v>1644</v>
      </c>
      <c r="D30" s="12" t="e">
        <f>COUNTIF('全镇汇总-到户'!#REF!,C30)</f>
        <v>#REF!</v>
      </c>
      <c r="E30" s="13" t="e">
        <f>SUMIF('全镇汇总-到户'!#REF!,C30,'全镇汇总-到户'!D:D)</f>
        <v>#REF!</v>
      </c>
      <c r="F30" s="16"/>
      <c r="G30" s="17"/>
      <c r="H30" s="17"/>
      <c r="I30" s="17"/>
      <c r="J30" s="17"/>
      <c r="K30" s="17"/>
      <c r="L30" s="45"/>
      <c r="M30" s="46"/>
      <c r="N30" s="24"/>
      <c r="O30" s="17"/>
    </row>
    <row r="31" s="1" customFormat="1" spans="1:15">
      <c r="A31" s="24"/>
      <c r="B31" s="11"/>
      <c r="C31" s="28" t="s">
        <v>1645</v>
      </c>
      <c r="D31" s="12" t="e">
        <f>COUNTIF('全镇汇总-到户'!#REF!,C31)</f>
        <v>#REF!</v>
      </c>
      <c r="E31" s="13" t="e">
        <f>SUMIF('全镇汇总-到户'!#REF!,C31,'全镇汇总-到户'!D:D)</f>
        <v>#REF!</v>
      </c>
      <c r="F31" s="16"/>
      <c r="G31" s="17"/>
      <c r="H31" s="17"/>
      <c r="I31" s="17"/>
      <c r="J31" s="17"/>
      <c r="K31" s="17"/>
      <c r="L31" s="45"/>
      <c r="M31" s="46"/>
      <c r="N31" s="24"/>
      <c r="O31" s="17"/>
    </row>
    <row r="32" s="1" customFormat="1" spans="1:15">
      <c r="A32" s="26"/>
      <c r="B32" s="11"/>
      <c r="C32" s="28" t="s">
        <v>1646</v>
      </c>
      <c r="D32" s="12" t="e">
        <f>COUNTIF('全镇汇总-到户'!#REF!,C32)</f>
        <v>#REF!</v>
      </c>
      <c r="E32" s="13" t="e">
        <f>SUMIF('全镇汇总-到户'!#REF!,C32,'全镇汇总-到户'!D:D)</f>
        <v>#REF!</v>
      </c>
      <c r="F32" s="18"/>
      <c r="G32" s="19"/>
      <c r="H32" s="19"/>
      <c r="I32" s="19"/>
      <c r="J32" s="19"/>
      <c r="K32" s="19"/>
      <c r="L32" s="45"/>
      <c r="M32" s="46"/>
      <c r="N32" s="26"/>
      <c r="O32" s="19"/>
    </row>
    <row r="33" spans="1:15">
      <c r="A33" s="29">
        <v>7</v>
      </c>
      <c r="B33" s="22" t="s">
        <v>340</v>
      </c>
      <c r="C33" s="30" t="s">
        <v>1647</v>
      </c>
      <c r="D33" s="31" t="e">
        <f>COUNTIF('全镇汇总-到户'!#REF!,C33)</f>
        <v>#REF!</v>
      </c>
      <c r="E33" s="32" t="e">
        <f>SUMIF('全镇汇总-到户'!#REF!,C33,'全镇汇总-到户'!D:D)</f>
        <v>#REF!</v>
      </c>
      <c r="F33" s="33" t="e">
        <f ca="1">SUMIF('全镇汇总-到户'!$B:$B,$B$33,'全镇汇总-到户'!#REF!)</f>
        <v>#REF!</v>
      </c>
      <c r="G33" s="34" t="e">
        <f ca="1">SUMIF('全镇汇总-到户'!$B:$B,$B$33,'全镇汇总-到户'!#REF!)</f>
        <v>#REF!</v>
      </c>
      <c r="H33" s="34" t="e">
        <f ca="1">SUMIF('全镇汇总-到户'!$B:$B,$B$33,'全镇汇总-到户'!#REF!)</f>
        <v>#REF!</v>
      </c>
      <c r="I33" s="34" t="e">
        <f ca="1">SUMIF('全镇汇总-到户'!$B:$B,$B$33,'全镇汇总-到户'!#REF!)</f>
        <v>#REF!</v>
      </c>
      <c r="J33" s="34" t="e">
        <f ca="1">SUM(F33:I37)</f>
        <v>#REF!</v>
      </c>
      <c r="K33" s="34" t="e">
        <f ca="1">N33-J33</f>
        <v>#REF!</v>
      </c>
      <c r="L33" s="47" t="e">
        <f>SUM(D33:D37)</f>
        <v>#REF!</v>
      </c>
      <c r="M33" s="48" t="e">
        <f>SUM(E33:E37)</f>
        <v>#REF!</v>
      </c>
      <c r="N33" s="29">
        <f>SUM('全镇汇总-到户'!D352:D357)</f>
        <v>467.2</v>
      </c>
      <c r="O33" s="34" t="e">
        <f>M33-N33</f>
        <v>#REF!</v>
      </c>
    </row>
    <row r="34" spans="1:15">
      <c r="A34" s="35"/>
      <c r="B34" s="25"/>
      <c r="C34" s="30" t="s">
        <v>1648</v>
      </c>
      <c r="D34" s="31" t="e">
        <f>COUNTIF('全镇汇总-到户'!#REF!,C34)</f>
        <v>#REF!</v>
      </c>
      <c r="E34" s="32" t="e">
        <f>SUMIF('全镇汇总-到户'!#REF!,C34,'全镇汇总-到户'!D:D)</f>
        <v>#REF!</v>
      </c>
      <c r="F34" s="36"/>
      <c r="G34" s="37"/>
      <c r="H34" s="37"/>
      <c r="I34" s="37"/>
      <c r="J34" s="37"/>
      <c r="K34" s="37"/>
      <c r="L34" s="49"/>
      <c r="M34" s="50"/>
      <c r="N34" s="35"/>
      <c r="O34" s="37"/>
    </row>
    <row r="35" spans="1:15">
      <c r="A35" s="35"/>
      <c r="B35" s="25"/>
      <c r="C35" s="30" t="s">
        <v>1649</v>
      </c>
      <c r="D35" s="31" t="e">
        <f>COUNTIF('全镇汇总-到户'!#REF!,C35)</f>
        <v>#REF!</v>
      </c>
      <c r="E35" s="32" t="e">
        <f>SUMIF('全镇汇总-到户'!#REF!,C35,'全镇汇总-到户'!D:D)</f>
        <v>#REF!</v>
      </c>
      <c r="F35" s="36"/>
      <c r="G35" s="37"/>
      <c r="H35" s="37"/>
      <c r="I35" s="37"/>
      <c r="J35" s="37"/>
      <c r="K35" s="37"/>
      <c r="L35" s="49"/>
      <c r="M35" s="50"/>
      <c r="N35" s="35"/>
      <c r="O35" s="37"/>
    </row>
    <row r="36" spans="1:15">
      <c r="A36" s="35"/>
      <c r="B36" s="25"/>
      <c r="C36" s="30" t="s">
        <v>1650</v>
      </c>
      <c r="D36" s="31" t="e">
        <f>COUNTIF('全镇汇总-到户'!#REF!,C36)</f>
        <v>#REF!</v>
      </c>
      <c r="E36" s="32" t="e">
        <f>SUMIF('全镇汇总-到户'!#REF!,C36,'全镇汇总-到户'!D:D)</f>
        <v>#REF!</v>
      </c>
      <c r="F36" s="36"/>
      <c r="G36" s="37"/>
      <c r="H36" s="37"/>
      <c r="I36" s="37"/>
      <c r="J36" s="37"/>
      <c r="K36" s="37"/>
      <c r="L36" s="49"/>
      <c r="M36" s="50"/>
      <c r="N36" s="35"/>
      <c r="O36" s="37"/>
    </row>
    <row r="37" spans="1:15">
      <c r="A37" s="38"/>
      <c r="B37" s="27"/>
      <c r="C37" s="30" t="s">
        <v>1651</v>
      </c>
      <c r="D37" s="31" t="e">
        <f>COUNTIF('全镇汇总-到户'!#REF!,C37)</f>
        <v>#REF!</v>
      </c>
      <c r="E37" s="32" t="e">
        <f>SUMIF('全镇汇总-到户'!#REF!,C37,'全镇汇总-到户'!D:D)</f>
        <v>#REF!</v>
      </c>
      <c r="F37" s="39"/>
      <c r="G37" s="40"/>
      <c r="H37" s="40"/>
      <c r="I37" s="40"/>
      <c r="J37" s="40"/>
      <c r="K37" s="40"/>
      <c r="L37" s="51"/>
      <c r="M37" s="52"/>
      <c r="N37" s="38"/>
      <c r="O37" s="40"/>
    </row>
    <row r="38" s="1" customFormat="1" spans="1:15">
      <c r="A38" s="10">
        <v>8</v>
      </c>
      <c r="B38" s="11" t="s">
        <v>345</v>
      </c>
      <c r="C38" s="28" t="s">
        <v>1652</v>
      </c>
      <c r="D38" s="12" t="e">
        <f>COUNTIF('全镇汇总-到户'!#REF!,C38)</f>
        <v>#REF!</v>
      </c>
      <c r="E38" s="13" t="e">
        <f>SUMIF('全镇汇总-到户'!#REF!,C38,'全镇汇总-到户'!D:D)</f>
        <v>#REF!</v>
      </c>
      <c r="F38" s="14" t="e">
        <f ca="1">SUMIF('全镇汇总-到户'!$B:$B,$B$38,'全镇汇总-到户'!#REF!)</f>
        <v>#REF!</v>
      </c>
      <c r="G38" s="15" t="e">
        <f ca="1">SUMIF('全镇汇总-到户'!$B:$B,$B$38,'全镇汇总-到户'!#REF!)</f>
        <v>#REF!</v>
      </c>
      <c r="H38" s="15" t="e">
        <f ca="1">SUMIF('全镇汇总-到户'!$B:$B,$B$38,'全镇汇总-到户'!#REF!)</f>
        <v>#REF!</v>
      </c>
      <c r="I38" s="15" t="e">
        <f ca="1">SUMIF('全镇汇总-到户'!$B:$B,$B$38,'全镇汇总-到户'!#REF!)</f>
        <v>#REF!</v>
      </c>
      <c r="J38" s="15" t="e">
        <f ca="1">SUM(F38:I51)</f>
        <v>#REF!</v>
      </c>
      <c r="K38" s="15" t="e">
        <f ca="1">N38-J38</f>
        <v>#REF!</v>
      </c>
      <c r="L38" s="45" t="e">
        <f>SUM(D38:D51)</f>
        <v>#REF!</v>
      </c>
      <c r="M38" s="46" t="e">
        <f>SUM(E38:E51)</f>
        <v>#REF!</v>
      </c>
      <c r="N38" s="10">
        <f>SUM('全镇汇总-到户'!D358:D778)</f>
        <v>1651.14</v>
      </c>
      <c r="O38" s="20" t="e">
        <f>M38-N38</f>
        <v>#REF!</v>
      </c>
    </row>
    <row r="39" s="1" customFormat="1" spans="1:15">
      <c r="A39" s="10"/>
      <c r="B39" s="11"/>
      <c r="C39" s="28" t="s">
        <v>1653</v>
      </c>
      <c r="D39" s="12" t="e">
        <f>COUNTIF('全镇汇总-到户'!#REF!,C39)</f>
        <v>#REF!</v>
      </c>
      <c r="E39" s="13" t="e">
        <f>SUMIF('全镇汇总-到户'!#REF!,C39,'全镇汇总-到户'!D:D)</f>
        <v>#REF!</v>
      </c>
      <c r="F39" s="16"/>
      <c r="G39" s="17"/>
      <c r="H39" s="17"/>
      <c r="I39" s="17"/>
      <c r="J39" s="17"/>
      <c r="K39" s="17"/>
      <c r="L39" s="45"/>
      <c r="M39" s="46"/>
      <c r="N39" s="10"/>
      <c r="O39" s="20"/>
    </row>
    <row r="40" s="1" customFormat="1" spans="1:15">
      <c r="A40" s="10"/>
      <c r="B40" s="11"/>
      <c r="C40" s="28" t="s">
        <v>1654</v>
      </c>
      <c r="D40" s="12" t="e">
        <f>COUNTIF('全镇汇总-到户'!#REF!,C40)</f>
        <v>#REF!</v>
      </c>
      <c r="E40" s="13" t="e">
        <f>SUMIF('全镇汇总-到户'!#REF!,C40,'全镇汇总-到户'!D:D)</f>
        <v>#REF!</v>
      </c>
      <c r="F40" s="16"/>
      <c r="G40" s="17"/>
      <c r="H40" s="17"/>
      <c r="I40" s="17"/>
      <c r="J40" s="17"/>
      <c r="K40" s="17"/>
      <c r="L40" s="45"/>
      <c r="M40" s="46"/>
      <c r="N40" s="10"/>
      <c r="O40" s="20"/>
    </row>
    <row r="41" s="1" customFormat="1" spans="1:15">
      <c r="A41" s="10"/>
      <c r="B41" s="11"/>
      <c r="C41" s="28" t="s">
        <v>1655</v>
      </c>
      <c r="D41" s="12" t="e">
        <f>COUNTIF('全镇汇总-到户'!#REF!,C41)</f>
        <v>#REF!</v>
      </c>
      <c r="E41" s="13" t="e">
        <f>SUMIF('全镇汇总-到户'!#REF!,C41,'全镇汇总-到户'!D:D)</f>
        <v>#REF!</v>
      </c>
      <c r="F41" s="16"/>
      <c r="G41" s="17"/>
      <c r="H41" s="17"/>
      <c r="I41" s="17"/>
      <c r="J41" s="17"/>
      <c r="K41" s="17"/>
      <c r="L41" s="45"/>
      <c r="M41" s="46"/>
      <c r="N41" s="10"/>
      <c r="O41" s="20"/>
    </row>
    <row r="42" s="1" customFormat="1" spans="1:15">
      <c r="A42" s="10"/>
      <c r="B42" s="11"/>
      <c r="C42" s="28" t="s">
        <v>1656</v>
      </c>
      <c r="D42" s="12" t="e">
        <f>COUNTIF('全镇汇总-到户'!#REF!,C42)</f>
        <v>#REF!</v>
      </c>
      <c r="E42" s="13" t="e">
        <f>SUMIF('全镇汇总-到户'!#REF!,C42,'全镇汇总-到户'!D:D)</f>
        <v>#REF!</v>
      </c>
      <c r="F42" s="16"/>
      <c r="G42" s="17"/>
      <c r="H42" s="17"/>
      <c r="I42" s="17"/>
      <c r="J42" s="17"/>
      <c r="K42" s="17"/>
      <c r="L42" s="45"/>
      <c r="M42" s="46"/>
      <c r="N42" s="10"/>
      <c r="O42" s="20"/>
    </row>
    <row r="43" s="1" customFormat="1" spans="1:15">
      <c r="A43" s="10"/>
      <c r="B43" s="11"/>
      <c r="C43" s="28" t="s">
        <v>1657</v>
      </c>
      <c r="D43" s="12" t="e">
        <f>COUNTIF('全镇汇总-到户'!#REF!,C43)</f>
        <v>#REF!</v>
      </c>
      <c r="E43" s="13" t="e">
        <f>SUMIF('全镇汇总-到户'!#REF!,C43,'全镇汇总-到户'!D:D)</f>
        <v>#REF!</v>
      </c>
      <c r="F43" s="16"/>
      <c r="G43" s="17"/>
      <c r="H43" s="17"/>
      <c r="I43" s="17"/>
      <c r="J43" s="17"/>
      <c r="K43" s="17"/>
      <c r="L43" s="45"/>
      <c r="M43" s="46"/>
      <c r="N43" s="10"/>
      <c r="O43" s="20"/>
    </row>
    <row r="44" s="1" customFormat="1" spans="1:15">
      <c r="A44" s="10"/>
      <c r="B44" s="11"/>
      <c r="C44" s="28" t="s">
        <v>1658</v>
      </c>
      <c r="D44" s="12" t="e">
        <f>COUNTIF('全镇汇总-到户'!#REF!,C44)</f>
        <v>#REF!</v>
      </c>
      <c r="E44" s="13" t="e">
        <f>SUMIF('全镇汇总-到户'!#REF!,C44,'全镇汇总-到户'!D:D)</f>
        <v>#REF!</v>
      </c>
      <c r="F44" s="16"/>
      <c r="G44" s="17"/>
      <c r="H44" s="17"/>
      <c r="I44" s="17"/>
      <c r="J44" s="17"/>
      <c r="K44" s="17"/>
      <c r="L44" s="45"/>
      <c r="M44" s="46"/>
      <c r="N44" s="10"/>
      <c r="O44" s="20"/>
    </row>
    <row r="45" s="1" customFormat="1" spans="1:15">
      <c r="A45" s="10"/>
      <c r="B45" s="11"/>
      <c r="C45" s="28" t="s">
        <v>1659</v>
      </c>
      <c r="D45" s="12" t="e">
        <f>COUNTIF('全镇汇总-到户'!#REF!,C45)</f>
        <v>#REF!</v>
      </c>
      <c r="E45" s="13" t="e">
        <f>SUMIF('全镇汇总-到户'!#REF!,C45,'全镇汇总-到户'!D:D)</f>
        <v>#REF!</v>
      </c>
      <c r="F45" s="16"/>
      <c r="G45" s="17"/>
      <c r="H45" s="17"/>
      <c r="I45" s="17"/>
      <c r="J45" s="17"/>
      <c r="K45" s="17"/>
      <c r="L45" s="45"/>
      <c r="M45" s="46"/>
      <c r="N45" s="10"/>
      <c r="O45" s="20"/>
    </row>
    <row r="46" s="1" customFormat="1" spans="1:15">
      <c r="A46" s="10"/>
      <c r="B46" s="11"/>
      <c r="C46" s="28" t="s">
        <v>1660</v>
      </c>
      <c r="D46" s="12" t="e">
        <f>COUNTIF('全镇汇总-到户'!#REF!,C46)</f>
        <v>#REF!</v>
      </c>
      <c r="E46" s="13" t="e">
        <f>SUMIF('全镇汇总-到户'!#REF!,C46,'全镇汇总-到户'!D:D)</f>
        <v>#REF!</v>
      </c>
      <c r="F46" s="16"/>
      <c r="G46" s="17"/>
      <c r="H46" s="17"/>
      <c r="I46" s="17"/>
      <c r="J46" s="17"/>
      <c r="K46" s="17"/>
      <c r="L46" s="45"/>
      <c r="M46" s="46"/>
      <c r="N46" s="10"/>
      <c r="O46" s="20"/>
    </row>
    <row r="47" s="1" customFormat="1" spans="1:15">
      <c r="A47" s="10"/>
      <c r="B47" s="11"/>
      <c r="C47" s="28" t="s">
        <v>1661</v>
      </c>
      <c r="D47" s="12" t="e">
        <f>COUNTIF('全镇汇总-到户'!#REF!,C47)</f>
        <v>#REF!</v>
      </c>
      <c r="E47" s="13" t="e">
        <f>SUMIF('全镇汇总-到户'!#REF!,C47,'全镇汇总-到户'!D:D)</f>
        <v>#REF!</v>
      </c>
      <c r="F47" s="16"/>
      <c r="G47" s="17"/>
      <c r="H47" s="17"/>
      <c r="I47" s="17"/>
      <c r="J47" s="17"/>
      <c r="K47" s="17"/>
      <c r="L47" s="45"/>
      <c r="M47" s="46"/>
      <c r="N47" s="10"/>
      <c r="O47" s="20"/>
    </row>
    <row r="48" s="1" customFormat="1" spans="1:15">
      <c r="A48" s="10"/>
      <c r="B48" s="11"/>
      <c r="C48" s="28" t="s">
        <v>1662</v>
      </c>
      <c r="D48" s="12" t="e">
        <f>COUNTIF('全镇汇总-到户'!#REF!,C48)</f>
        <v>#REF!</v>
      </c>
      <c r="E48" s="13" t="e">
        <f>SUMIF('全镇汇总-到户'!#REF!,C48,'全镇汇总-到户'!D:D)</f>
        <v>#REF!</v>
      </c>
      <c r="F48" s="16"/>
      <c r="G48" s="17"/>
      <c r="H48" s="17"/>
      <c r="I48" s="17"/>
      <c r="J48" s="17"/>
      <c r="K48" s="17"/>
      <c r="L48" s="45"/>
      <c r="M48" s="46"/>
      <c r="N48" s="10"/>
      <c r="O48" s="20"/>
    </row>
    <row r="49" s="1" customFormat="1" spans="1:15">
      <c r="A49" s="10"/>
      <c r="B49" s="11"/>
      <c r="C49" s="28" t="s">
        <v>1663</v>
      </c>
      <c r="D49" s="12" t="e">
        <f>COUNTIF('全镇汇总-到户'!#REF!,C49)</f>
        <v>#REF!</v>
      </c>
      <c r="E49" s="13" t="e">
        <f>SUMIF('全镇汇总-到户'!#REF!,C49,'全镇汇总-到户'!D:D)</f>
        <v>#REF!</v>
      </c>
      <c r="F49" s="16"/>
      <c r="G49" s="17"/>
      <c r="H49" s="17"/>
      <c r="I49" s="17"/>
      <c r="J49" s="17"/>
      <c r="K49" s="17"/>
      <c r="L49" s="45"/>
      <c r="M49" s="46"/>
      <c r="N49" s="10"/>
      <c r="O49" s="20"/>
    </row>
    <row r="50" s="1" customFormat="1" spans="1:15">
      <c r="A50" s="10"/>
      <c r="B50" s="11"/>
      <c r="C50" s="28" t="s">
        <v>1664</v>
      </c>
      <c r="D50" s="12" t="e">
        <f>COUNTIF('全镇汇总-到户'!#REF!,C50)</f>
        <v>#REF!</v>
      </c>
      <c r="E50" s="13" t="e">
        <f>SUMIF('全镇汇总-到户'!#REF!,C50,'全镇汇总-到户'!D:D)</f>
        <v>#REF!</v>
      </c>
      <c r="F50" s="16"/>
      <c r="G50" s="17"/>
      <c r="H50" s="17"/>
      <c r="I50" s="17"/>
      <c r="J50" s="17"/>
      <c r="K50" s="17"/>
      <c r="L50" s="45"/>
      <c r="M50" s="46"/>
      <c r="N50" s="10"/>
      <c r="O50" s="20"/>
    </row>
    <row r="51" s="1" customFormat="1" spans="1:15">
      <c r="A51" s="10"/>
      <c r="B51" s="11"/>
      <c r="C51" s="28" t="s">
        <v>1665</v>
      </c>
      <c r="D51" s="12" t="e">
        <f>COUNTIF('全镇汇总-到户'!#REF!,C51)</f>
        <v>#REF!</v>
      </c>
      <c r="E51" s="13" t="e">
        <f>SUMIF('全镇汇总-到户'!#REF!,C51,'全镇汇总-到户'!D:D)</f>
        <v>#REF!</v>
      </c>
      <c r="F51" s="18"/>
      <c r="G51" s="19"/>
      <c r="H51" s="19"/>
      <c r="I51" s="19"/>
      <c r="J51" s="19"/>
      <c r="K51" s="19"/>
      <c r="L51" s="45"/>
      <c r="M51" s="46"/>
      <c r="N51" s="10"/>
      <c r="O51" s="20"/>
    </row>
    <row r="52" s="1" customFormat="1" spans="1:15">
      <c r="A52" s="10">
        <v>9</v>
      </c>
      <c r="B52" s="11" t="s">
        <v>754</v>
      </c>
      <c r="C52" s="10"/>
      <c r="D52" s="12">
        <f>COUNTIF('全镇汇总-到户'!B:B,B52)</f>
        <v>433</v>
      </c>
      <c r="E52" s="13">
        <f>SUMIF('全镇汇总-到户'!B:B,B52,'全镇汇总-到户'!D:D)</f>
        <v>1423.8</v>
      </c>
      <c r="F52" s="13" t="e">
        <f ca="1">SUMIF('全镇汇总-到户'!$B:$B,$B$52,'全镇汇总-到户'!#REF!)</f>
        <v>#REF!</v>
      </c>
      <c r="G52" s="20" t="e">
        <f ca="1">SUMIF('全镇汇总-到户'!$B:$B,$B$52,'全镇汇总-到户'!#REF!)</f>
        <v>#REF!</v>
      </c>
      <c r="H52" s="20" t="e">
        <f ca="1">SUMIF('全镇汇总-到户'!$B:$B,$B$52,'全镇汇总-到户'!#REF!)</f>
        <v>#REF!</v>
      </c>
      <c r="I52" s="20" t="e">
        <f ca="1">SUMIF('全镇汇总-到户'!$B:$B,$B$52,'全镇汇总-到户'!#REF!)</f>
        <v>#REF!</v>
      </c>
      <c r="J52" s="20" t="e">
        <f ca="1" t="shared" ref="J52:J57" si="0">SUM(F52:I52)</f>
        <v>#REF!</v>
      </c>
      <c r="K52" s="20" t="e">
        <f ca="1" t="shared" ref="K52:K58" si="1">N52-J52</f>
        <v>#REF!</v>
      </c>
      <c r="L52" s="45">
        <f t="shared" ref="L52:L57" si="2">D52</f>
        <v>433</v>
      </c>
      <c r="M52" s="46">
        <f t="shared" ref="M52:M57" si="3">E52</f>
        <v>1423.8</v>
      </c>
      <c r="N52" s="10">
        <f>SUM('全镇汇总-到户'!D779:D1211)</f>
        <v>1423.8</v>
      </c>
      <c r="O52" s="20">
        <f t="shared" ref="O52:O58" si="4">M52-N52</f>
        <v>0</v>
      </c>
    </row>
    <row r="53" s="1" customFormat="1" spans="1:15">
      <c r="A53" s="10">
        <v>10</v>
      </c>
      <c r="B53" s="11" t="s">
        <v>1174</v>
      </c>
      <c r="C53" s="10"/>
      <c r="D53" s="12">
        <f>COUNTIF('全镇汇总-到户'!B:B,B53)</f>
        <v>7</v>
      </c>
      <c r="E53" s="13">
        <f>SUMIF('全镇汇总-到户'!B:B,B53,'全镇汇总-到户'!D:D)</f>
        <v>43.22</v>
      </c>
      <c r="F53" s="13" t="e">
        <f ca="1">SUMIF('全镇汇总-到户'!$B:$B,$B$53,'全镇汇总-到户'!#REF!)</f>
        <v>#REF!</v>
      </c>
      <c r="G53" s="20" t="e">
        <f ca="1">SUMIF('全镇汇总-到户'!$B:$B,$B$53,'全镇汇总-到户'!#REF!)</f>
        <v>#REF!</v>
      </c>
      <c r="H53" s="20" t="e">
        <f ca="1">SUMIF('全镇汇总-到户'!$B:$B,$B$53,'全镇汇总-到户'!#REF!)</f>
        <v>#REF!</v>
      </c>
      <c r="I53" s="13" t="e">
        <f ca="1">SUMIF('全镇汇总-到户'!$B:$B,$B$53,'全镇汇总-到户'!#REF!)</f>
        <v>#REF!</v>
      </c>
      <c r="J53" s="20" t="e">
        <f ca="1" t="shared" si="0"/>
        <v>#REF!</v>
      </c>
      <c r="K53" s="20" t="e">
        <f ca="1" t="shared" si="1"/>
        <v>#REF!</v>
      </c>
      <c r="L53" s="45">
        <f t="shared" si="2"/>
        <v>7</v>
      </c>
      <c r="M53" s="46">
        <f t="shared" si="3"/>
        <v>43.22</v>
      </c>
      <c r="N53" s="10">
        <f>SUM('全镇汇总-到户'!D1212:D1218)</f>
        <v>43.22</v>
      </c>
      <c r="O53" s="20">
        <f t="shared" si="4"/>
        <v>0</v>
      </c>
    </row>
    <row r="54" s="1" customFormat="1" spans="1:15">
      <c r="A54" s="10">
        <v>11</v>
      </c>
      <c r="B54" s="11" t="s">
        <v>1182</v>
      </c>
      <c r="C54" s="10"/>
      <c r="D54" s="12">
        <f>COUNTIF('全镇汇总-到户'!B:B,B54)</f>
        <v>102</v>
      </c>
      <c r="E54" s="13">
        <f>SUMIF('全镇汇总-到户'!B:B,B54,'全镇汇总-到户'!D:D)</f>
        <v>2342.4</v>
      </c>
      <c r="F54" s="13" t="e">
        <f ca="1">SUMIF('全镇汇总-到户'!$B:$B,$B$54,'全镇汇总-到户'!#REF!)</f>
        <v>#REF!</v>
      </c>
      <c r="G54" s="20" t="e">
        <f ca="1">SUMIF('全镇汇总-到户'!$B:$B,$B$54,'全镇汇总-到户'!#REF!)</f>
        <v>#REF!</v>
      </c>
      <c r="H54" s="20" t="e">
        <f ca="1">SUMIF('全镇汇总-到户'!$B:$B,$B$54,'全镇汇总-到户'!#REF!)</f>
        <v>#REF!</v>
      </c>
      <c r="I54" s="20" t="e">
        <f ca="1">SUMIF('全镇汇总-到户'!$B:$B,$B$54,'全镇汇总-到户'!#REF!)</f>
        <v>#REF!</v>
      </c>
      <c r="J54" s="20" t="e">
        <f ca="1" t="shared" si="0"/>
        <v>#REF!</v>
      </c>
      <c r="K54" s="20" t="e">
        <f ca="1" t="shared" si="1"/>
        <v>#REF!</v>
      </c>
      <c r="L54" s="45">
        <f t="shared" si="2"/>
        <v>102</v>
      </c>
      <c r="M54" s="46">
        <f t="shared" si="3"/>
        <v>2342.4</v>
      </c>
      <c r="N54" s="10">
        <f>SUM('全镇汇总-到户'!D1219:D1320)</f>
        <v>2342.4</v>
      </c>
      <c r="O54" s="20">
        <f t="shared" si="4"/>
        <v>0</v>
      </c>
    </row>
    <row r="55" s="1" customFormat="1" spans="1:15">
      <c r="A55" s="10">
        <v>12</v>
      </c>
      <c r="B55" s="11" t="s">
        <v>1274</v>
      </c>
      <c r="C55" s="10"/>
      <c r="D55" s="12">
        <f>COUNTIF('全镇汇总-到户'!B:B,B55)</f>
        <v>171</v>
      </c>
      <c r="E55" s="13">
        <f>SUMIF('全镇汇总-到户'!B:B,B55,'全镇汇总-到户'!D:D)</f>
        <v>828.6</v>
      </c>
      <c r="F55" s="13" t="e">
        <f ca="1">SUMIF('全镇汇总-到户'!$B:$B,$B$55,'全镇汇总-到户'!#REF!)</f>
        <v>#REF!</v>
      </c>
      <c r="G55" s="20" t="e">
        <f ca="1">SUMIF('全镇汇总-到户'!$B:$B,$B$55,'全镇汇总-到户'!#REF!)</f>
        <v>#REF!</v>
      </c>
      <c r="H55" s="20" t="e">
        <f ca="1">SUMIF('全镇汇总-到户'!$B:$B,$B$55,'全镇汇总-到户'!#REF!)</f>
        <v>#REF!</v>
      </c>
      <c r="I55" s="20" t="e">
        <f ca="1">SUMIF('全镇汇总-到户'!$B:$B,$B$55,'全镇汇总-到户'!#REF!)</f>
        <v>#REF!</v>
      </c>
      <c r="J55" s="20" t="e">
        <f ca="1" t="shared" si="0"/>
        <v>#REF!</v>
      </c>
      <c r="K55" s="20" t="e">
        <f ca="1" t="shared" si="1"/>
        <v>#REF!</v>
      </c>
      <c r="L55" s="45">
        <f t="shared" si="2"/>
        <v>171</v>
      </c>
      <c r="M55" s="46">
        <f t="shared" si="3"/>
        <v>828.6</v>
      </c>
      <c r="N55" s="10">
        <f>SUM('全镇汇总-到户'!D1321:D1491)</f>
        <v>828.6</v>
      </c>
      <c r="O55" s="20">
        <f t="shared" si="4"/>
        <v>0</v>
      </c>
    </row>
    <row r="56" s="1" customFormat="1" spans="1:15">
      <c r="A56" s="10">
        <v>13</v>
      </c>
      <c r="B56" s="11" t="s">
        <v>1440</v>
      </c>
      <c r="C56" s="10"/>
      <c r="D56" s="12">
        <f>COUNTIF('全镇汇总-到户'!B:B,B56)</f>
        <v>13</v>
      </c>
      <c r="E56" s="13">
        <f>SUMIF('全镇汇总-到户'!B:B,B56,'全镇汇总-到户'!D:D)</f>
        <v>665.4</v>
      </c>
      <c r="F56" s="13" t="e">
        <f ca="1">SUMIF('全镇汇总-到户'!$B:$B,$B$56,'全镇汇总-到户'!#REF!)</f>
        <v>#REF!</v>
      </c>
      <c r="G56" s="13" t="e">
        <f ca="1">SUMIF('全镇汇总-到户'!$B:$B,$B$56,'全镇汇总-到户'!#REF!)</f>
        <v>#REF!</v>
      </c>
      <c r="H56" s="20" t="e">
        <f ca="1">SUMIF('全镇汇总-到户'!$B:$B,$B$56,'全镇汇总-到户'!#REF!)</f>
        <v>#REF!</v>
      </c>
      <c r="I56" s="20" t="e">
        <f ca="1">SUMIF('全镇汇总-到户'!$B:$B,$B$56,'全镇汇总-到户'!#REF!)</f>
        <v>#REF!</v>
      </c>
      <c r="J56" s="20" t="e">
        <f ca="1" t="shared" si="0"/>
        <v>#REF!</v>
      </c>
      <c r="K56" s="20" t="e">
        <f ca="1" t="shared" si="1"/>
        <v>#REF!</v>
      </c>
      <c r="L56" s="45">
        <f t="shared" si="2"/>
        <v>13</v>
      </c>
      <c r="M56" s="46">
        <f t="shared" si="3"/>
        <v>665.4</v>
      </c>
      <c r="N56" s="10">
        <f>SUM('全镇汇总-到户'!D1492:D1504)</f>
        <v>665.4</v>
      </c>
      <c r="O56" s="20">
        <f t="shared" si="4"/>
        <v>0</v>
      </c>
    </row>
    <row r="57" s="1" customFormat="1" spans="1:15">
      <c r="A57" s="10">
        <v>14</v>
      </c>
      <c r="B57" s="11" t="s">
        <v>1454</v>
      </c>
      <c r="C57" s="10"/>
      <c r="D57" s="12">
        <f>COUNTIF('全镇汇总-到户'!B:B,B57)</f>
        <v>93</v>
      </c>
      <c r="E57" s="13">
        <f>SUMIF('全镇汇总-到户'!B:B,B57,'全镇汇总-到户'!D:D)</f>
        <v>355.6</v>
      </c>
      <c r="F57" s="13" t="e">
        <f ca="1">SUMIF('全镇汇总-到户'!$B:$B,$B$57,'全镇汇总-到户'!#REF!)</f>
        <v>#REF!</v>
      </c>
      <c r="G57" s="20" t="e">
        <f ca="1">SUMIF('全镇汇总-到户'!$B:$B,$B$57,'全镇汇总-到户'!#REF!)</f>
        <v>#REF!</v>
      </c>
      <c r="H57" s="20" t="e">
        <f ca="1">SUMIF('全镇汇总-到户'!$B:$B,$B$57,'全镇汇总-到户'!#REF!)</f>
        <v>#REF!</v>
      </c>
      <c r="I57" s="20" t="e">
        <f ca="1">SUMIF('全镇汇总-到户'!$B:$B,$B$57,'全镇汇总-到户'!#REF!)</f>
        <v>#REF!</v>
      </c>
      <c r="J57" s="20" t="e">
        <f ca="1" t="shared" si="0"/>
        <v>#REF!</v>
      </c>
      <c r="K57" s="20" t="e">
        <f ca="1" t="shared" si="1"/>
        <v>#REF!</v>
      </c>
      <c r="L57" s="45">
        <f t="shared" si="2"/>
        <v>93</v>
      </c>
      <c r="M57" s="46">
        <f t="shared" si="3"/>
        <v>355.6</v>
      </c>
      <c r="N57" s="10">
        <f>SUM('全镇汇总-到户'!D1505:D1597)</f>
        <v>355.6</v>
      </c>
      <c r="O57" s="20">
        <f t="shared" si="4"/>
        <v>0</v>
      </c>
    </row>
    <row r="58" s="1" customFormat="1" spans="1:15">
      <c r="A58" s="21">
        <v>15</v>
      </c>
      <c r="B58" s="22" t="s">
        <v>1547</v>
      </c>
      <c r="C58" s="10" t="s">
        <v>1666</v>
      </c>
      <c r="D58" s="12" t="e">
        <f>COUNTIF('全镇汇总-到户'!#REF!,C58)</f>
        <v>#REF!</v>
      </c>
      <c r="E58" s="13" t="e">
        <f>SUMIF('全镇汇总-到户'!#REF!,C58,'全镇汇总-到户'!D:D)</f>
        <v>#REF!</v>
      </c>
      <c r="F58" s="14" t="e">
        <f ca="1">SUMIF('全镇汇总-到户'!$B:$B,$B$58,'全镇汇总-到户'!#REF!)</f>
        <v>#REF!</v>
      </c>
      <c r="G58" s="15" t="e">
        <f ca="1">SUMIF('全镇汇总-到户'!$B:$B,$B$58,'全镇汇总-到户'!#REF!)</f>
        <v>#REF!</v>
      </c>
      <c r="H58" s="15" t="e">
        <f ca="1">SUMIF('全镇汇总-到户'!$B:$B,$B$58,'全镇汇总-到户'!#REF!)</f>
        <v>#REF!</v>
      </c>
      <c r="I58" s="15" t="e">
        <f ca="1">SUMIF('全镇汇总-到户'!$B:$B,$B$58,'全镇汇总-到户'!#REF!)</f>
        <v>#REF!</v>
      </c>
      <c r="J58" s="15" t="e">
        <f ca="1">SUM(F58:I67)</f>
        <v>#REF!</v>
      </c>
      <c r="K58" s="15" t="e">
        <f ca="1" t="shared" si="1"/>
        <v>#REF!</v>
      </c>
      <c r="L58" s="45" t="e">
        <f>SUM(D58:D67)</f>
        <v>#REF!</v>
      </c>
      <c r="M58" s="46" t="e">
        <f>SUM(E58:E67)</f>
        <v>#REF!</v>
      </c>
      <c r="N58" s="21">
        <f>SUM('全镇汇总-到户'!D1598:D1665)</f>
        <v>1890.58</v>
      </c>
      <c r="O58" s="15" t="e">
        <f t="shared" si="4"/>
        <v>#REF!</v>
      </c>
    </row>
    <row r="59" s="1" customFormat="1" spans="1:15">
      <c r="A59" s="24"/>
      <c r="B59" s="25"/>
      <c r="C59" s="10" t="s">
        <v>1667</v>
      </c>
      <c r="D59" s="12" t="e">
        <f>COUNTIF('全镇汇总-到户'!#REF!,C59)</f>
        <v>#REF!</v>
      </c>
      <c r="E59" s="13" t="e">
        <f>SUMIF('全镇汇总-到户'!#REF!,C59,'全镇汇总-到户'!D:D)</f>
        <v>#REF!</v>
      </c>
      <c r="F59" s="16"/>
      <c r="G59" s="17"/>
      <c r="H59" s="17"/>
      <c r="I59" s="17"/>
      <c r="J59" s="17"/>
      <c r="K59" s="17"/>
      <c r="L59" s="45"/>
      <c r="M59" s="46"/>
      <c r="N59" s="24"/>
      <c r="O59" s="17"/>
    </row>
    <row r="60" s="1" customFormat="1" spans="1:15">
      <c r="A60" s="24"/>
      <c r="B60" s="25"/>
      <c r="C60" s="10" t="s">
        <v>1668</v>
      </c>
      <c r="D60" s="12" t="e">
        <f>COUNTIF('全镇汇总-到户'!#REF!,C60)</f>
        <v>#REF!</v>
      </c>
      <c r="E60" s="13" t="e">
        <f>SUMIF('全镇汇总-到户'!#REF!,C60,'全镇汇总-到户'!D:D)</f>
        <v>#REF!</v>
      </c>
      <c r="F60" s="16"/>
      <c r="G60" s="17"/>
      <c r="H60" s="17"/>
      <c r="I60" s="17"/>
      <c r="J60" s="17"/>
      <c r="K60" s="17"/>
      <c r="L60" s="45"/>
      <c r="M60" s="46"/>
      <c r="N60" s="24"/>
      <c r="O60" s="17"/>
    </row>
    <row r="61" s="1" customFormat="1" spans="1:15">
      <c r="A61" s="24"/>
      <c r="B61" s="25"/>
      <c r="C61" s="10" t="s">
        <v>1669</v>
      </c>
      <c r="D61" s="12" t="e">
        <f>COUNTIF('全镇汇总-到户'!#REF!,C61)</f>
        <v>#REF!</v>
      </c>
      <c r="E61" s="13" t="e">
        <f>SUMIF('全镇汇总-到户'!#REF!,C61,'全镇汇总-到户'!D:D)</f>
        <v>#REF!</v>
      </c>
      <c r="F61" s="16"/>
      <c r="G61" s="17"/>
      <c r="H61" s="17"/>
      <c r="I61" s="17"/>
      <c r="J61" s="17"/>
      <c r="K61" s="17"/>
      <c r="L61" s="45"/>
      <c r="M61" s="46"/>
      <c r="N61" s="24"/>
      <c r="O61" s="17"/>
    </row>
    <row r="62" s="1" customFormat="1" spans="1:15">
      <c r="A62" s="24"/>
      <c r="B62" s="25"/>
      <c r="C62" s="10" t="s">
        <v>1670</v>
      </c>
      <c r="D62" s="12" t="e">
        <f>COUNTIF('全镇汇总-到户'!#REF!,C62)</f>
        <v>#REF!</v>
      </c>
      <c r="E62" s="13" t="e">
        <f>SUMIF('全镇汇总-到户'!#REF!,C62,'全镇汇总-到户'!D:D)</f>
        <v>#REF!</v>
      </c>
      <c r="F62" s="16"/>
      <c r="G62" s="17"/>
      <c r="H62" s="17"/>
      <c r="I62" s="17"/>
      <c r="J62" s="17"/>
      <c r="K62" s="17"/>
      <c r="L62" s="45"/>
      <c r="M62" s="46"/>
      <c r="N62" s="24"/>
      <c r="O62" s="17"/>
    </row>
    <row r="63" s="1" customFormat="1" spans="1:15">
      <c r="A63" s="24"/>
      <c r="B63" s="25"/>
      <c r="C63" s="10" t="s">
        <v>1671</v>
      </c>
      <c r="D63" s="12" t="e">
        <f>COUNTIF('全镇汇总-到户'!#REF!,C63)</f>
        <v>#REF!</v>
      </c>
      <c r="E63" s="13" t="e">
        <f>SUMIF('全镇汇总-到户'!#REF!,C63,'全镇汇总-到户'!D:D)</f>
        <v>#REF!</v>
      </c>
      <c r="F63" s="16"/>
      <c r="G63" s="17"/>
      <c r="H63" s="17"/>
      <c r="I63" s="17"/>
      <c r="J63" s="17"/>
      <c r="K63" s="17"/>
      <c r="L63" s="45"/>
      <c r="M63" s="46"/>
      <c r="N63" s="24"/>
      <c r="O63" s="17"/>
    </row>
    <row r="64" s="1" customFormat="1" spans="1:15">
      <c r="A64" s="24"/>
      <c r="B64" s="25"/>
      <c r="C64" s="10" t="s">
        <v>1672</v>
      </c>
      <c r="D64" s="12" t="e">
        <f>COUNTIF('全镇汇总-到户'!#REF!,C64)</f>
        <v>#REF!</v>
      </c>
      <c r="E64" s="13" t="e">
        <f>SUMIF('全镇汇总-到户'!#REF!,C64,'全镇汇总-到户'!D:D)</f>
        <v>#REF!</v>
      </c>
      <c r="F64" s="16"/>
      <c r="G64" s="17"/>
      <c r="H64" s="17"/>
      <c r="I64" s="17"/>
      <c r="J64" s="17"/>
      <c r="K64" s="17"/>
      <c r="L64" s="45"/>
      <c r="M64" s="46"/>
      <c r="N64" s="24"/>
      <c r="O64" s="17"/>
    </row>
    <row r="65" s="1" customFormat="1" spans="1:15">
      <c r="A65" s="24"/>
      <c r="B65" s="25"/>
      <c r="C65" s="10" t="s">
        <v>1673</v>
      </c>
      <c r="D65" s="12" t="e">
        <f>COUNTIF('全镇汇总-到户'!#REF!,C65)</f>
        <v>#REF!</v>
      </c>
      <c r="E65" s="13" t="e">
        <f>SUMIF('全镇汇总-到户'!#REF!,C65,'全镇汇总-到户'!D:D)</f>
        <v>#REF!</v>
      </c>
      <c r="F65" s="16"/>
      <c r="G65" s="17"/>
      <c r="H65" s="17"/>
      <c r="I65" s="17"/>
      <c r="J65" s="17"/>
      <c r="K65" s="17"/>
      <c r="L65" s="45"/>
      <c r="M65" s="46"/>
      <c r="N65" s="24"/>
      <c r="O65" s="17"/>
    </row>
    <row r="66" s="1" customFormat="1" spans="1:15">
      <c r="A66" s="24"/>
      <c r="B66" s="25"/>
      <c r="C66" s="10" t="s">
        <v>1674</v>
      </c>
      <c r="D66" s="12" t="e">
        <f>COUNTIF('全镇汇总-到户'!#REF!,C66)</f>
        <v>#REF!</v>
      </c>
      <c r="E66" s="13" t="e">
        <f>SUMIF('全镇汇总-到户'!#REF!,C66,'全镇汇总-到户'!D:D)</f>
        <v>#REF!</v>
      </c>
      <c r="F66" s="16"/>
      <c r="G66" s="17"/>
      <c r="H66" s="17"/>
      <c r="I66" s="17"/>
      <c r="J66" s="17"/>
      <c r="K66" s="17"/>
      <c r="L66" s="45"/>
      <c r="M66" s="46"/>
      <c r="N66" s="24"/>
      <c r="O66" s="17"/>
    </row>
    <row r="67" s="1" customFormat="1" spans="1:15">
      <c r="A67" s="26"/>
      <c r="B67" s="27"/>
      <c r="C67" s="10" t="s">
        <v>1675</v>
      </c>
      <c r="D67" s="12" t="e">
        <f>COUNTIF('全镇汇总-到户'!#REF!,C67)</f>
        <v>#REF!</v>
      </c>
      <c r="E67" s="13" t="e">
        <f>SUMIF('全镇汇总-到户'!#REF!,C67,'全镇汇总-到户'!D:D)</f>
        <v>#REF!</v>
      </c>
      <c r="F67" s="18"/>
      <c r="G67" s="19"/>
      <c r="H67" s="19"/>
      <c r="I67" s="19"/>
      <c r="J67" s="19"/>
      <c r="K67" s="19"/>
      <c r="L67" s="45"/>
      <c r="M67" s="46"/>
      <c r="N67" s="26"/>
      <c r="O67" s="19"/>
    </row>
    <row r="68" s="1" customFormat="1" spans="4:15">
      <c r="D68" s="1" t="e">
        <f>SUM(D4:D67)</f>
        <v>#REF!</v>
      </c>
      <c r="E68" s="1" t="e">
        <f>SUM(E4:E67)</f>
        <v>#REF!</v>
      </c>
      <c r="F68" s="53"/>
      <c r="G68" s="53"/>
      <c r="H68" s="53"/>
      <c r="I68" s="53"/>
      <c r="J68" s="53"/>
      <c r="K68" s="53"/>
      <c r="L68" s="1" t="e">
        <f>SUM(L4:L67)</f>
        <v>#REF!</v>
      </c>
      <c r="M68" s="1" t="e">
        <f>SUM(M4:M67)</f>
        <v>#REF!</v>
      </c>
      <c r="O68" s="54"/>
    </row>
  </sheetData>
  <mergeCells count="83">
    <mergeCell ref="A1:O1"/>
    <mergeCell ref="F2:K2"/>
    <mergeCell ref="A2:A3"/>
    <mergeCell ref="A4:A9"/>
    <mergeCell ref="A11:A19"/>
    <mergeCell ref="A22:A32"/>
    <mergeCell ref="A33:A37"/>
    <mergeCell ref="A38:A51"/>
    <mergeCell ref="A58:A67"/>
    <mergeCell ref="B2:B3"/>
    <mergeCell ref="B4:B9"/>
    <mergeCell ref="B11:B19"/>
    <mergeCell ref="B22:B32"/>
    <mergeCell ref="B33:B37"/>
    <mergeCell ref="B38:B51"/>
    <mergeCell ref="B58:B67"/>
    <mergeCell ref="C2:C3"/>
    <mergeCell ref="D2:D3"/>
    <mergeCell ref="E2:E3"/>
    <mergeCell ref="F4:F9"/>
    <mergeCell ref="F11:F19"/>
    <mergeCell ref="F22:F32"/>
    <mergeCell ref="F33:F37"/>
    <mergeCell ref="F38:F51"/>
    <mergeCell ref="F58:F67"/>
    <mergeCell ref="G4:G9"/>
    <mergeCell ref="G11:G19"/>
    <mergeCell ref="G22:G32"/>
    <mergeCell ref="G33:G37"/>
    <mergeCell ref="G38:G51"/>
    <mergeCell ref="G58:G67"/>
    <mergeCell ref="H4:H9"/>
    <mergeCell ref="H11:H19"/>
    <mergeCell ref="H22:H32"/>
    <mergeCell ref="H33:H37"/>
    <mergeCell ref="H38:H51"/>
    <mergeCell ref="H58:H67"/>
    <mergeCell ref="I4:I9"/>
    <mergeCell ref="I11:I19"/>
    <mergeCell ref="I22:I32"/>
    <mergeCell ref="I33:I37"/>
    <mergeCell ref="I38:I51"/>
    <mergeCell ref="I58:I67"/>
    <mergeCell ref="J4:J9"/>
    <mergeCell ref="J11:J19"/>
    <mergeCell ref="J22:J32"/>
    <mergeCell ref="J33:J37"/>
    <mergeCell ref="J38:J51"/>
    <mergeCell ref="J58:J67"/>
    <mergeCell ref="K4:K9"/>
    <mergeCell ref="K11:K19"/>
    <mergeCell ref="K22:K32"/>
    <mergeCell ref="K33:K37"/>
    <mergeCell ref="K38:K51"/>
    <mergeCell ref="K58:K67"/>
    <mergeCell ref="L2:L3"/>
    <mergeCell ref="L4:L9"/>
    <mergeCell ref="L11:L19"/>
    <mergeCell ref="L22:L32"/>
    <mergeCell ref="L33:L37"/>
    <mergeCell ref="L38:L51"/>
    <mergeCell ref="L58:L67"/>
    <mergeCell ref="M2:M3"/>
    <mergeCell ref="M4:M9"/>
    <mergeCell ref="M11:M19"/>
    <mergeCell ref="M22:M32"/>
    <mergeCell ref="M33:M37"/>
    <mergeCell ref="M38:M51"/>
    <mergeCell ref="M58:M67"/>
    <mergeCell ref="N2:N3"/>
    <mergeCell ref="N4:N9"/>
    <mergeCell ref="N11:N19"/>
    <mergeCell ref="N22:N32"/>
    <mergeCell ref="N33:N37"/>
    <mergeCell ref="N38:N51"/>
    <mergeCell ref="N58:N67"/>
    <mergeCell ref="O2:O3"/>
    <mergeCell ref="O4:O9"/>
    <mergeCell ref="O11:O19"/>
    <mergeCell ref="O22:O32"/>
    <mergeCell ref="O33:O37"/>
    <mergeCell ref="O38:O51"/>
    <mergeCell ref="O58:O6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全镇汇总-到户</vt:lpstr>
      <vt:lpstr>村级汇总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2021-08-10T00:37:00Z</dcterms:created>
  <dcterms:modified xsi:type="dcterms:W3CDTF">2021-08-26T01:38:58Z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1B13F0A40D73408AA238CDDCD1C3D889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true</vt:bool>
  </property>
</Properties>
</file>