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040" windowHeight="9420" firstSheet="6" activeTab="6"/>
  </bookViews>
  <sheets>
    <sheet name="蓬江区" sheetId="11" state="hidden" r:id="rId1"/>
    <sheet name="新会区" sheetId="14" state="hidden" r:id="rId2"/>
    <sheet name="台山市" sheetId="15" state="hidden" r:id="rId3"/>
    <sheet name="开平市" sheetId="16" state="hidden" r:id="rId4"/>
    <sheet name="鹤山市" sheetId="17" state="hidden" r:id="rId5"/>
    <sheet name="恩平市" sheetId="18" state="hidden" r:id="rId6"/>
    <sheet name="市第一批（调整后）" sheetId="37" r:id="rId7"/>
  </sheets>
  <definedNames>
    <definedName name="_xlnm._FilterDatabase" localSheetId="4" hidden="1">鹤山市!$A$3:$H$59</definedName>
    <definedName name="_xlnm._FilterDatabase" localSheetId="0" hidden="1">蓬江区!$A$3:$H$40</definedName>
    <definedName name="_xlnm._FilterDatabase" localSheetId="6" hidden="1">'市第一批（调整后）'!$A$6:$J$68</definedName>
    <definedName name="_xlnm._FilterDatabase" localSheetId="2" hidden="1">台山市!$A$3:$H$59</definedName>
    <definedName name="_xlnm.Print_Area" localSheetId="6">'市第一批（调整后）'!$A$1:$X$45</definedName>
    <definedName name="_xlnm.Print_Titles" localSheetId="6">'市第一批（调整后）'!$1:$6</definedName>
  </definedNames>
  <calcPr calcId="145621"/>
</workbook>
</file>

<file path=xl/calcChain.xml><?xml version="1.0" encoding="utf-8"?>
<calcChain xmlns="http://schemas.openxmlformats.org/spreadsheetml/2006/main">
  <c r="O45" i="37" l="1"/>
  <c r="L45" i="37"/>
  <c r="O44" i="37"/>
  <c r="L44" i="37"/>
  <c r="K44" i="37" s="1"/>
  <c r="O43" i="37"/>
  <c r="L43" i="37"/>
  <c r="O42" i="37"/>
  <c r="L42" i="37"/>
  <c r="O41" i="37"/>
  <c r="L41" i="37"/>
  <c r="L40" i="37"/>
  <c r="K40" i="37" s="1"/>
  <c r="O39" i="37"/>
  <c r="L39" i="37"/>
  <c r="O38" i="37"/>
  <c r="L38" i="37"/>
  <c r="O37" i="37"/>
  <c r="L37" i="37"/>
  <c r="O36" i="37"/>
  <c r="L36" i="37"/>
  <c r="O35" i="37"/>
  <c r="L35" i="37"/>
  <c r="O34" i="37"/>
  <c r="L34" i="37"/>
  <c r="O33" i="37"/>
  <c r="L33" i="37"/>
  <c r="O32" i="37"/>
  <c r="L32" i="37"/>
  <c r="O31" i="37"/>
  <c r="L31" i="37"/>
  <c r="O30" i="37"/>
  <c r="L30" i="37"/>
  <c r="O29" i="37"/>
  <c r="L29" i="37"/>
  <c r="O28" i="37"/>
  <c r="L28" i="37"/>
  <c r="O27" i="37"/>
  <c r="L27" i="37"/>
  <c r="O26" i="37"/>
  <c r="K26" i="37" s="1"/>
  <c r="L26" i="37"/>
  <c r="O25" i="37"/>
  <c r="L25" i="37"/>
  <c r="O21" i="37"/>
  <c r="L21" i="37"/>
  <c r="K21" i="37" s="1"/>
  <c r="O20" i="37"/>
  <c r="L20" i="37"/>
  <c r="O19" i="37"/>
  <c r="L19" i="37"/>
  <c r="O18" i="37"/>
  <c r="L18" i="37"/>
  <c r="O17" i="37"/>
  <c r="L17" i="37"/>
  <c r="O16" i="37"/>
  <c r="L16" i="37"/>
  <c r="O15" i="37"/>
  <c r="L15" i="37"/>
  <c r="K15" i="37" s="1"/>
  <c r="O14" i="37"/>
  <c r="L14" i="37"/>
  <c r="O13" i="37"/>
  <c r="L13" i="37"/>
  <c r="K13" i="37"/>
  <c r="O12" i="37"/>
  <c r="L12" i="37"/>
  <c r="O11" i="37"/>
  <c r="L11" i="37"/>
  <c r="O10" i="37"/>
  <c r="L10" i="37"/>
  <c r="O9" i="37"/>
  <c r="L9" i="37"/>
  <c r="O8" i="37"/>
  <c r="L8" i="37"/>
  <c r="W7" i="37"/>
  <c r="V7" i="37"/>
  <c r="U7" i="37"/>
  <c r="T7" i="37"/>
  <c r="S7" i="37"/>
  <c r="R7" i="37"/>
  <c r="Q7" i="37"/>
  <c r="P7" i="37"/>
  <c r="N7" i="37"/>
  <c r="M7" i="37"/>
  <c r="F53" i="18"/>
  <c r="F52" i="18"/>
  <c r="F39" i="18"/>
  <c r="F5" i="18"/>
  <c r="F4" i="18" s="1"/>
  <c r="F53" i="17"/>
  <c r="F52" i="17" s="1"/>
  <c r="F39" i="17"/>
  <c r="F5" i="17"/>
  <c r="F4" i="17" s="1"/>
  <c r="F53" i="16"/>
  <c r="F52" i="16" s="1"/>
  <c r="F4" i="16" s="1"/>
  <c r="F39" i="16"/>
  <c r="F5" i="16"/>
  <c r="F53" i="15"/>
  <c r="F52" i="15" s="1"/>
  <c r="F4" i="15" s="1"/>
  <c r="F39" i="15"/>
  <c r="F5" i="15"/>
  <c r="F53" i="14"/>
  <c r="F52" i="14" s="1"/>
  <c r="F39" i="14"/>
  <c r="F5" i="14"/>
  <c r="F4" i="14" s="1"/>
  <c r="F33" i="11"/>
  <c r="F32" i="11"/>
  <c r="F26" i="11"/>
  <c r="F24" i="11" s="1"/>
  <c r="F4" i="11" s="1"/>
  <c r="F19" i="11"/>
  <c r="F9" i="11"/>
  <c r="F5" i="11"/>
  <c r="K36" i="37" l="1"/>
  <c r="K12" i="37"/>
  <c r="K45" i="37"/>
  <c r="K41" i="37"/>
  <c r="K11" i="37"/>
  <c r="K19" i="37"/>
  <c r="K27" i="37"/>
  <c r="K30" i="37"/>
  <c r="K9" i="37"/>
  <c r="K28" i="37"/>
  <c r="K43" i="37"/>
  <c r="K17" i="37"/>
  <c r="K42" i="37"/>
  <c r="K34" i="37"/>
  <c r="K32" i="37"/>
  <c r="K10" i="37"/>
  <c r="K35" i="37"/>
  <c r="K38" i="37"/>
  <c r="L7" i="37"/>
  <c r="K16" i="37"/>
  <c r="K14" i="37"/>
  <c r="K29" i="37"/>
  <c r="K39" i="37"/>
  <c r="K25" i="37"/>
  <c r="K37" i="37"/>
  <c r="K8" i="37"/>
  <c r="K20" i="37"/>
  <c r="O7" i="37"/>
  <c r="K18" i="37"/>
  <c r="K33" i="37"/>
  <c r="K31" i="37"/>
  <c r="K7" i="37" l="1"/>
</calcChain>
</file>

<file path=xl/sharedStrings.xml><?xml version="1.0" encoding="utf-8"?>
<sst xmlns="http://schemas.openxmlformats.org/spreadsheetml/2006/main" count="1005" uniqueCount="296">
  <si>
    <t>附件5</t>
  </si>
  <si>
    <t>江门市蓬江区2020年省级涉农资金统筹整合情况备案表</t>
  </si>
  <si>
    <t>类别</t>
  </si>
  <si>
    <t>任务名称</t>
  </si>
  <si>
    <t>具体项目</t>
  </si>
  <si>
    <t>项目编码</t>
  </si>
  <si>
    <t>省级主管部门</t>
  </si>
  <si>
    <t>省级补助资金金额</t>
  </si>
  <si>
    <t>是否属于
亮点任务
（如是，打√）</t>
  </si>
  <si>
    <t>合计</t>
  </si>
  <si>
    <t>一、考核事项</t>
  </si>
  <si>
    <t>小计</t>
  </si>
  <si>
    <t>（一）</t>
  </si>
  <si>
    <t>高标准农田建设</t>
  </si>
  <si>
    <t>（二）</t>
  </si>
  <si>
    <t>畜禽养殖废弃物资源化利用</t>
  </si>
  <si>
    <t>（三）</t>
  </si>
  <si>
    <t>农业生产能力提升（粮食安全责任考核相关内容）</t>
  </si>
  <si>
    <t>（四）</t>
  </si>
  <si>
    <t>农村“厕所革命”</t>
  </si>
  <si>
    <t>旅游厕所建设</t>
  </si>
  <si>
    <t>107001021-2020-0000025885</t>
  </si>
  <si>
    <t>省文化和旅游厅</t>
  </si>
  <si>
    <t>否</t>
  </si>
  <si>
    <t>（五）</t>
  </si>
  <si>
    <t>农村人居环境整治（村庄清洁行动）</t>
  </si>
  <si>
    <t>（六）</t>
  </si>
  <si>
    <t>打赢脱贫攻坚战</t>
  </si>
  <si>
    <t>（七）</t>
  </si>
  <si>
    <t>中央预算内水利投资执行</t>
  </si>
  <si>
    <t>（八）</t>
  </si>
  <si>
    <t>全面推进河长制湖长制</t>
  </si>
  <si>
    <t>（九）</t>
  </si>
  <si>
    <t>落实最严格水资源管理制度</t>
  </si>
  <si>
    <t>（十）</t>
  </si>
  <si>
    <t>农业节水重大工程建设</t>
  </si>
  <si>
    <t>（十一）</t>
  </si>
  <si>
    <t>水土保持</t>
  </si>
  <si>
    <t>（十二）</t>
  </si>
  <si>
    <t>“四好农村路”建设</t>
  </si>
  <si>
    <t>（十三）</t>
  </si>
  <si>
    <t>永久基本农田保护（耕地保护责任目标考核相关内容）</t>
  </si>
  <si>
    <t>2019年度省级基本农田经济补偿</t>
  </si>
  <si>
    <t>107001031-2020-0000013835</t>
  </si>
  <si>
    <t>省自然资源厅</t>
  </si>
  <si>
    <t>（十四）</t>
  </si>
  <si>
    <t>自然保护地勘界立标</t>
  </si>
  <si>
    <t>（十五）</t>
  </si>
  <si>
    <t>碳汇造林及抚育</t>
  </si>
  <si>
    <t>（十六）</t>
  </si>
  <si>
    <t>林业有害生物防控</t>
  </si>
  <si>
    <t>二、非考核硬任务</t>
  </si>
  <si>
    <t>一村一品、一镇一业</t>
  </si>
  <si>
    <t>千村示范、万村整治</t>
  </si>
  <si>
    <t>人居环境整治</t>
  </si>
  <si>
    <t>107001030-2020-0000029274</t>
  </si>
  <si>
    <t>广东省农业农村厅</t>
  </si>
  <si>
    <t>是</t>
  </si>
  <si>
    <t>村庄集中供水</t>
  </si>
  <si>
    <t>扶贫贷款贴息</t>
  </si>
  <si>
    <t>森林生态综合示范园建设</t>
  </si>
  <si>
    <t>中小河流治理</t>
  </si>
  <si>
    <t>三、其他涉农项目</t>
  </si>
  <si>
    <t>其他涉农项目</t>
  </si>
  <si>
    <t>现代渔业发展</t>
  </si>
  <si>
    <t>渔业统计任务工作经费</t>
  </si>
  <si>
    <t>107001030-2020-0000013341</t>
  </si>
  <si>
    <t>农产品质量安全及动植物疫病防控体系建设</t>
  </si>
  <si>
    <t>支付有资质的第三方检测机构农产品定量检测委托服务费和购买“瘦肉精”类药物检测试剂、速测卡费用</t>
  </si>
  <si>
    <t>107001030-2020-0000013330</t>
  </si>
  <si>
    <t>禽流感、口蹄疫等重大动物疫病疫苗款和重大动物疫病抗体监测经费</t>
  </si>
  <si>
    <t>107001030-2020-0000013315</t>
  </si>
  <si>
    <t>委托有资质的第三方检测机构开展农产品定量检测工作经费</t>
  </si>
  <si>
    <t>107001030-2020-0000013298</t>
  </si>
  <si>
    <t>农业生产发展类</t>
  </si>
  <si>
    <t>新型经营主体培育和新型乡村助农服务体系构建</t>
  </si>
  <si>
    <t>107001030-2020-0000013284</t>
  </si>
  <si>
    <t>生猪屠宰环节病害猪及其产品无害化处理（省级）补贴</t>
  </si>
  <si>
    <t>107001030-2020-0000013257</t>
  </si>
  <si>
    <t>水库移民库区建设</t>
  </si>
  <si>
    <t>小型水库生产项目扶持</t>
  </si>
  <si>
    <t>107001030-2020-0000023043</t>
  </si>
  <si>
    <t>江门市新会区2020年省级涉农资金统筹整合情况备案表</t>
  </si>
  <si>
    <t>项目1</t>
  </si>
  <si>
    <t>项目2</t>
  </si>
  <si>
    <t>项目3</t>
  </si>
  <si>
    <t>项目4</t>
  </si>
  <si>
    <t>项目5</t>
  </si>
  <si>
    <t>项目6</t>
  </si>
  <si>
    <t>项目7</t>
  </si>
  <si>
    <t>项目8</t>
  </si>
  <si>
    <t>项目9</t>
  </si>
  <si>
    <t>项目10</t>
  </si>
  <si>
    <t>项目11</t>
  </si>
  <si>
    <t>项目12</t>
  </si>
  <si>
    <t>项目13</t>
  </si>
  <si>
    <t>项目14</t>
  </si>
  <si>
    <t>项目15</t>
  </si>
  <si>
    <t>项目16</t>
  </si>
  <si>
    <t>项目17</t>
  </si>
  <si>
    <t>项目18</t>
  </si>
  <si>
    <t>项目19</t>
  </si>
  <si>
    <t>项目20</t>
  </si>
  <si>
    <t>项目21</t>
  </si>
  <si>
    <t>项目22</t>
  </si>
  <si>
    <t>项目23</t>
  </si>
  <si>
    <t>项目24</t>
  </si>
  <si>
    <t>项目25</t>
  </si>
  <si>
    <t>项目26</t>
  </si>
  <si>
    <t>项目27</t>
  </si>
  <si>
    <t>项目28</t>
  </si>
  <si>
    <t>项目29</t>
  </si>
  <si>
    <t>项目30</t>
  </si>
  <si>
    <t>项目31</t>
  </si>
  <si>
    <t>项目32</t>
  </si>
  <si>
    <t>项目33</t>
  </si>
  <si>
    <t>江门市台山市2020年省级涉农资金统筹整合情况备案表</t>
  </si>
  <si>
    <t>江门市开平市2020年省级涉农资金统筹整合情况备案表</t>
  </si>
  <si>
    <t>江门市鹤山市2020年省级涉农资金统筹整合情况备案表</t>
  </si>
  <si>
    <t>江门市恩平市2020年省级涉农资金统筹整合情况备案表</t>
  </si>
  <si>
    <t>附件：</t>
  </si>
  <si>
    <t xml:space="preserve"> 2021年市级涉农资金统筹整合情况报备表（调整后） </t>
  </si>
  <si>
    <t>单位：万元</t>
  </si>
  <si>
    <t>序号</t>
  </si>
  <si>
    <t>市（县）别</t>
  </si>
  <si>
    <t>资金来源</t>
  </si>
  <si>
    <t>具体项目名称</t>
  </si>
  <si>
    <t>市级业务主管部门</t>
  </si>
  <si>
    <t>县级业务主管部门</t>
  </si>
  <si>
    <t>项目实施单位</t>
  </si>
  <si>
    <t>项目实施内容</t>
  </si>
  <si>
    <t>绩效目标</t>
  </si>
  <si>
    <t>资金合计</t>
  </si>
  <si>
    <t>农业产业发展类</t>
  </si>
  <si>
    <t>农村人居环境整治类</t>
  </si>
  <si>
    <t>生态林业建设类</t>
  </si>
  <si>
    <t>农业农村基础设施建设类</t>
  </si>
  <si>
    <t>备注（具体功能分类科目）</t>
  </si>
  <si>
    <t>一般公共预算</t>
  </si>
  <si>
    <t>政府性基金预算</t>
  </si>
  <si>
    <t>213农林水支出</t>
  </si>
  <si>
    <t>21208国有土地使用权出让收入安排的支出</t>
  </si>
  <si>
    <t>207文化旅游体育与传媒支出</t>
  </si>
  <si>
    <t>208社会保障和就业支出</t>
  </si>
  <si>
    <t>212城乡社区支出</t>
  </si>
  <si>
    <t>214交通运输支出</t>
  </si>
  <si>
    <t>216商业服务业等支出</t>
  </si>
  <si>
    <t>新会区</t>
  </si>
  <si>
    <t>生活垃圾分类示范项目奖补</t>
  </si>
  <si>
    <t>江门市城市管理和综合执法局</t>
  </si>
  <si>
    <t xml:space="preserve"> 新会区城市管理和综合执法局</t>
  </si>
  <si>
    <t>江门市新会区城市管理和综合执法局</t>
  </si>
  <si>
    <t>完成示范镇创建1个，示范村创建2个</t>
  </si>
  <si>
    <t>1.完成示范镇创建1个，示范村创建2个；2.及时拨付资金到补助对象；3.资金支出率≥90%。</t>
  </si>
  <si>
    <t xml:space="preserve">    2120501 城乡社区环境卫生</t>
  </si>
  <si>
    <t>2021年度城乡生活垃圾治理工作考核任务奖补</t>
  </si>
  <si>
    <t>完成年度城乡生活垃圾治理工作考核任务</t>
  </si>
  <si>
    <t>1.及时拨付资金到补助对象；2.资金支出率≥90%。</t>
  </si>
  <si>
    <t>文化旅游体育专项资金-乡村振兴（乡村旅游）建设经费</t>
  </si>
  <si>
    <t xml:space="preserve">1、对评定为乡村旅游示范镇（旅游风情小镇）的1个镇（街）以补助              2、对评定为乡村旅游示范村的1个村予以补助                       3、对打造2个乡村旅游粤菜美食点予以补助    4、完成基层综合文化站设施完善提升建设任务      </t>
  </si>
  <si>
    <t>江门市文化广电旅游体育局</t>
  </si>
  <si>
    <t>新会区文化广电旅游体育局</t>
  </si>
  <si>
    <t>1、对评定为乡村旅游示范镇（旅游风情小镇）的1个镇（街）予以补助                                         2、对评定为乡村旅游示范村的1个村予以补助                       3、对打造2个乡村旅游粤菜美食点予以补助                         4、完成基层综合文化站设施完善提升建设任务</t>
  </si>
  <si>
    <t>1.⑴完成补助评定为乡村旅游示范镇（旅游风情小镇）的1个镇（街）；⑵及时拨付资金到补助对象；⑶资金支出率≥90%。     2.⑴完成补助评定为乡村旅游示范村的1个村；⑵及时拨付资金到补助对象；⑶资金支出率≥90%。        3.⑴完成打造2个乡村旅游粤菜美食点；⑵及时拨付资金到补助对象；⑶资金支出率≥90%。            4.⑴完成当地基层综合文化站设施完善提升建设任务；⑵及时拨付资金到补助对象；⑶资金支出率≥90%。</t>
  </si>
  <si>
    <t xml:space="preserve">    2070199 其他文化和旅游支出</t>
  </si>
  <si>
    <t>政策性森林保险</t>
  </si>
  <si>
    <t>江门市自然资源局</t>
  </si>
  <si>
    <t>江门市新会区自然资源局</t>
  </si>
  <si>
    <t>为提高我区林业抵御风险和自救发展的能力，促进林农持续增收,开展了政策性森林保险承保工作。</t>
  </si>
  <si>
    <t>生态林全保，商品林覆盖率不低于15%。</t>
  </si>
  <si>
    <t xml:space="preserve"> 2130803 农业保险保费补贴</t>
  </si>
  <si>
    <t>年度耕地保护经济补偿资金</t>
  </si>
  <si>
    <t>新会区自然资源局</t>
  </si>
  <si>
    <t>各镇（街道）财政所</t>
  </si>
  <si>
    <t>对新会区2020年度所有耕地（包括基本农田）进行市级经济补偿</t>
  </si>
  <si>
    <t>1.按各永久基本农田保护单位的保护面积占比分配下达市级经济补偿；2.及时拨付资金到补助对象；3.资金支出率≥90%。</t>
  </si>
  <si>
    <t>2120899 其他国有土地使用权出让收入安排的支出</t>
  </si>
  <si>
    <t>古树公园建设</t>
  </si>
  <si>
    <t xml:space="preserve">双水镇大堂村古树公园建设 </t>
  </si>
  <si>
    <t>双水镇大堂村委会</t>
  </si>
  <si>
    <t>完成新会区双水镇大堂村的古树公园建设的古树保护、清杂以及基础设施建设，使古树公园成为居民可游憩的休闲绿地。</t>
  </si>
  <si>
    <t>当年任务完成率100%,资金支付率100%。</t>
  </si>
  <si>
    <t xml:space="preserve">    2130210 自然保护区等管理</t>
  </si>
  <si>
    <t>农村基层养老服务设施建设。</t>
  </si>
  <si>
    <t>农村基层养老服务设施建设补助。</t>
  </si>
  <si>
    <t>江门市民政局</t>
  </si>
  <si>
    <t>新会区民政局</t>
  </si>
  <si>
    <t>崖门镇社会福利服务中心</t>
  </si>
  <si>
    <t>1、2、3号楼修缮改造</t>
  </si>
  <si>
    <t>1.推动农村基层养老服务设施建设；2.及时拨付资金到补助对象；3.资金支出率≥90%。</t>
  </si>
  <si>
    <t xml:space="preserve">    2081099 其他社会福利支出</t>
  </si>
  <si>
    <t>江门市碧道建设工程前期工作</t>
  </si>
  <si>
    <t>江门市水利局</t>
  </si>
  <si>
    <t>新会区水利局</t>
  </si>
  <si>
    <t>江门市新会区会城镇天祥基础设施有限责任公司、江门市新会区大鳌镇和美水乡旅游发展有限公司</t>
  </si>
  <si>
    <t>开展江门市碧道建设工程新会段前期工作，到2021年12月底补助资金支出率100%。资金使用单位满意度90%以上。</t>
  </si>
  <si>
    <t xml:space="preserve">    2130305 水利工程建设</t>
  </si>
  <si>
    <t>江门市西江潭江流域跨界重点支流综合治理工程（一期）前期工作</t>
  </si>
  <si>
    <t>西江潭江流域跨界重点支流综合治理项目（新会区）</t>
  </si>
  <si>
    <t>会城街道农业综合服务中心、江门市新会区司前镇建盛建设工程有限公司、江门市新会区润泽基础设施建设投资管理有限公司、江门市新会区银洲湖建设开发有限公司、江门市新会区睦洲镇基础设施建设投资管理有限公司</t>
  </si>
  <si>
    <t>开展江门市西江潭江流域跨界重点支流综合治理工程（一期）新会项目区前期工作</t>
  </si>
  <si>
    <t>开展江门市西江潭江流域跨界重点支流综合治理工程（一期）新会项目区前期工作，到2021年12月底补助资金支出率100%。资金使用单位满意度90%以上。</t>
  </si>
  <si>
    <t>其他水利工程建设项目前期工作</t>
  </si>
  <si>
    <t>1、新会区罗坑镇农业综合服务中心   2、新会区双水镇农业综合服务中心</t>
  </si>
  <si>
    <t>开展2宗水利工程建设项目前期工作，到2021年12月底补助资金支出率100%。资金使用单位满意度90%以上。</t>
  </si>
  <si>
    <t>建设完善镇村冷链物流储备仓1个、建设完善镇村助农服务中心2个</t>
  </si>
  <si>
    <t>1、崖西供销社助农服务中心冷链物流储配仓建设项目
2、三江供销社助农服务示范中心打造项目
3、古井供销社助农服务示范中心打造项目</t>
  </si>
  <si>
    <t>江门市供销合作联社</t>
  </si>
  <si>
    <t>江门市新会区供销合作联社</t>
  </si>
  <si>
    <t>1、江门市新会区崖西供销社
2、江门市新会区三江供销社
3、江门市新会区古井供销社（具体实施单位：江门市新会区新供销商贸有限公司）</t>
  </si>
  <si>
    <t>1、建设具有快速移动、预冷保鲜等功能的产地冷链物流储配仓，并购置冷藏车辆1辆，进一步解决我区农产品田间“一公里”冷链保鲜难题。
2、升级改造三江供销社助农服务中心（新供销商贸有限公司三江店及其农产品加工区域与仓库）基础设施，强化服务功能，联结三江镇日用品配送中心和皮子龙蟠干菜专业合作社，整合仓储加工、配送物流、电子商务等网络资源，并通过举行培训，把三江镇供销社助农服务中心打造成以日用消费品供应和农产品购销加工为主导服务的流通网络带动型助农服务示范中心。
3、完善洲朗种植示范基地等，发展生态农业、乡村旅游，把古井镇供销社助农服务中心打造成农村产业融合型助农服务示范中心。</t>
  </si>
  <si>
    <t>1、建设冷链物流储配仓、配套冷藏运输车一辆。
2、建设完善三江助农服务中心，打造成示范中心。
3、建设种植基地，完善古井助农服务中心功能，打造成示范中心。</t>
  </si>
  <si>
    <t>2160299 其他商业流通事务支出</t>
  </si>
  <si>
    <t>四好农村路建设</t>
  </si>
  <si>
    <t>1、新会区大鳌镇Y215线一河桥危桥改造工 2、“四好农村路”省级示范县奖补资金</t>
  </si>
  <si>
    <t>江门市交通运输局</t>
  </si>
  <si>
    <t>江门市新会区交通运输局</t>
  </si>
  <si>
    <t>1、大鳌镇人民政府2、新会区交通运输局</t>
  </si>
  <si>
    <t>1、新建中桥1座，桥长25.04米                  2、开展新会区“四好农村路”示范县建设相关工作</t>
  </si>
  <si>
    <t>1、完成中桥1座，桥长25.04米         2、完成新会区“四好农村路”示范县建设相关工作</t>
  </si>
  <si>
    <t xml:space="preserve">    2120804 农村基础设施建设支出</t>
  </si>
  <si>
    <t>四好农村路养护</t>
  </si>
  <si>
    <t xml:space="preserve">新会区农村公路养护补助                    </t>
  </si>
  <si>
    <t>新会区地方公路服务中心</t>
  </si>
  <si>
    <t>农村公路养护1179.374公里</t>
  </si>
  <si>
    <t>完成农村公路养护1179.374公里</t>
  </si>
  <si>
    <t xml:space="preserve">  2120804 农村基础设施建设支出（117.94万）； 2140106 公路养护（46.98万元）</t>
  </si>
  <si>
    <t>2021年农房抗震改造</t>
  </si>
  <si>
    <t>农房抗震改造试点93间</t>
  </si>
  <si>
    <t>江门市住建局</t>
  </si>
  <si>
    <t>新会区住建局</t>
  </si>
  <si>
    <t>相关镇</t>
  </si>
  <si>
    <t>开展农村房屋抗震改造93间</t>
  </si>
  <si>
    <t>按照一户一宅的原则，新建或改建农房93间，达到抗震烈度7度的设防标准。2021年底前完成。</t>
  </si>
  <si>
    <t xml:space="preserve">    2120199 其他城乡社区管理事务支出</t>
  </si>
  <si>
    <t>2020年创建江门市宜居城乡工作</t>
  </si>
  <si>
    <t>创建睦洲镇南安村、三江镇临步村宜居村庄</t>
  </si>
  <si>
    <t>睦洲镇、三江镇</t>
  </si>
  <si>
    <t>创建江门市宜居村庄2条</t>
  </si>
  <si>
    <t>按照《江门市创建宜居城乡工作方案》要求，开展宜居村庄创建工作，经江门市有关部门验收合格。</t>
  </si>
  <si>
    <t>市、县、镇三级农产品质量安全检测体系建设专项</t>
  </si>
  <si>
    <t>江门市农业农村局</t>
  </si>
  <si>
    <t>新会区农业农村局</t>
  </si>
  <si>
    <t>2021年补助11个镇级检测站建设，每个镇级补助10万元,按市：县比例3：7计算要求，市级负责每个补助3万元，合共213万元。</t>
  </si>
  <si>
    <t>1.项目完成率≥100%；2.资金支出率≥90%；3.服务对象满意度≥90%。</t>
  </si>
  <si>
    <t xml:space="preserve">    2130122  农业生产发展</t>
  </si>
  <si>
    <t>动物疫病防控和屠宰管理专项资金</t>
  </si>
  <si>
    <t>用于补助2021年的15750头生猪屠宰环节无害化处理费用（市级按41元/头补助）。</t>
  </si>
  <si>
    <t>扶持农业机械化发展专项</t>
  </si>
  <si>
    <t>新会区农机安全监理站、新会区农业农村局综合服务中心</t>
  </si>
  <si>
    <t>用于新会区推进农机化工作：1.完成农机安全培训；2.发放反光标志和牌照；3.力争创建一个”平安农机“示范镇”。</t>
  </si>
  <si>
    <t>培育新型经营主体</t>
  </si>
  <si>
    <t>对2020年评定的新增市级示范家庭农场9家市级示范家庭农场进行奖补，3万元/个。</t>
  </si>
  <si>
    <t>新会：新增市重点农业龙头企业6家，省重点农业龙头企业监测1家 （省龙监测5+市龙认定30=35万元）。</t>
  </si>
  <si>
    <t>各专业合作社</t>
  </si>
  <si>
    <t>补助新会区新增评定为省级农民专业合作示范社2家，每家奖补5万元。</t>
  </si>
  <si>
    <t>2021年高标准农田建设和管护资金</t>
  </si>
  <si>
    <t>新会区农业农村局综合服务中心</t>
  </si>
  <si>
    <t>建设高标农田农田 1.50 万亩</t>
  </si>
  <si>
    <t>当年任务完成率100%，资金支出率≥90%。</t>
  </si>
  <si>
    <t>2120804农村基础设施建设支出</t>
  </si>
  <si>
    <t>发展“一村一品、一镇一业”及扶持壮大村级集体经济----2021年高标准农田建设和管护资金</t>
  </si>
  <si>
    <t>建设高标农田农田1.50万亩</t>
  </si>
  <si>
    <t>政策性农业保险保费补贴市级配套资金</t>
  </si>
  <si>
    <t>1.农业保险（不含农房、水稻）各个险种承保覆盖率分别不低于上年水平。2.水稻保险承保覆盖率80%以上。3.农房保险应保尽保。</t>
  </si>
  <si>
    <t>1.农业保险（不含农房、水稻）各个险种承保覆盖率分别不低于上年水平。2.水稻保险承保覆盖率80%以上。3.农房保险应保尽保。4.服务对象满意度≥90%。</t>
  </si>
  <si>
    <t>一是统筹用于探索推进新型经营主体培育、土地制度改革、农村集体产权制度改革、农村人居环境整治、相对贫困帮扶改革、基层党建和乡村治理等六种深化乡村振兴综合改革路径工作，形成并复制推广乡村振兴综合改革典型经验。二是统筹用于深化乡村振兴综合改革工作深度调研考察以及宣传发动、总结提炼、提交工作成果报告等委托业务。三是统筹用于市级乡村振兴综合改革试点示范镇（街）。四是统筹用于开展农村集体产权改革制度改革宣传、培训、集体经济组织规范管理及赋码登记等工作。五是基本完成农村集体产权制度改革任务</t>
  </si>
  <si>
    <t>各镇（街）</t>
  </si>
  <si>
    <t>用于农村公共基础设施（除已有明确业主单位管理的自来水、电力线、通信线路、村道公路、垃圾收集转运设施等之外）和农村人居环境（包括村庄保洁、农村公共厕所保洁、村场保洁、公共绿化维护、“四小园”日常维护、村庄保洁设施包括扫把、村内垃圾桶等）长效管护以及农村生活垃圾分类试点建设，可以用于生活垃圾分类设施设备。各市（区）采用以奖代补、先建后补方式组织实施，要建立激励机制，不得采用平均主义分配，对实施效果好的予以奖补，实施效果不好或实施不积极的少补或不补。新会区完成农村生活垃圾分类试点建设任务100个。</t>
  </si>
  <si>
    <t>村庄保洁覆盖率100%，村庄保洁员配备达标率100%，当年任务完成率100%，资金支出率≥90%。</t>
  </si>
  <si>
    <t>用于持续推进“三清三拆三整治”，重点用于“三拆除”完成年度乡村振兴硬任务，包括农村破旧泥砖房清理整治、农村废弃旱厕拆除、残檐断壁清拆等硬任务，在完成上述任务的基础上，可用于“三清三拆”空地建设农村“四小园”（小菜园、小果园、小花园、小公园），完成农村破旧泥砖房应拆尽拆年度任务。</t>
  </si>
  <si>
    <t>奖补资金开展农房管控和乡村风貌提升奖补，用于沿重要高速公路（沿线两侧视线范围）、沿重要高速铁路（沿线两侧视线范围）、沿城市郊区（离县（市、区）周边和镇（街道）周边边际线2公里左右范围）等重要区域计划用5年时间打造的15个美丽乡村示范片建设。乡村风貌提升包括村庄自然风貌、房屋建筑和生产设施、村内巷道、历史遗迹、重要节点等要素的规划设计、建设和管理。本奖补资金可以用于沿线临路临街房屋外立面改造提升、农房微改造、农村“四小园”建设等2021年度建设任务，以及用于2021年度计划打造的6个江门市农耕文化实践教育基地创建的奖补，市本级按照每个5万元的标准下达奖补资金，鼓励各市区适当给予奖补。美丽乡村示范片创建名单和农耕文化实践教育基地需报江门市备案。</t>
  </si>
  <si>
    <t>统防统治服务</t>
  </si>
  <si>
    <t>开展水稻病虫害全程化统防统治服务，新会区防治面积2万亩次</t>
  </si>
  <si>
    <t>江门市茶叶加工设备改造升级</t>
  </si>
  <si>
    <t>引进茶叶加工生产线，实现自动化（半自动化）生产需求，实现品质与效率的“双轨”追求。加强精制茶叶加工设备购置，建立清洁化、自动化名优茶生产线，保证精制茶的产品质量水平。新会区补助1家企业，每家补助40万元。</t>
  </si>
  <si>
    <t>“一村一品、一镇一业”建设资金</t>
  </si>
  <si>
    <t>相关村</t>
  </si>
  <si>
    <t>2021年补助新会区5条村，补助150万元</t>
  </si>
  <si>
    <t>政策性农业保险保费补贴市级配套资金</t>
    <phoneticPr fontId="50" type="noConversion"/>
  </si>
  <si>
    <t>农村环境整治提升项目</t>
    <phoneticPr fontId="50" type="noConversion"/>
  </si>
  <si>
    <t>市级乡村振兴试点示范创建奖补资金</t>
    <phoneticPr fontId="50" type="noConversion"/>
  </si>
  <si>
    <t>长效管护奖补资金</t>
    <phoneticPr fontId="50" type="noConversion"/>
  </si>
  <si>
    <t>2018-2020年度江门市本级“三清三拆三整治”补助（2020年未下达部分）</t>
    <phoneticPr fontId="50" type="noConversion"/>
  </si>
  <si>
    <t>农房管控和乡村风貌提升奖补</t>
    <phoneticPr fontId="50" type="noConversion"/>
  </si>
  <si>
    <t>省级、市级示范家庭农场奖补</t>
    <phoneticPr fontId="50" type="noConversion"/>
  </si>
  <si>
    <t>培育重点农业龙头企业</t>
    <phoneticPr fontId="50" type="noConversion"/>
  </si>
  <si>
    <t>省级示范社奖补</t>
    <phoneticPr fontId="50" type="noConversion"/>
  </si>
  <si>
    <t>市农业农村局高标准基本农田建设补助资金----2021年高标准农田建设和管护资金</t>
    <phoneticPr fontId="50" type="noConversion"/>
  </si>
  <si>
    <t>发展“一村一品、一镇一业”及扶持壮大村级集体经济----2021年高标准农田建设和管护资金</t>
    <phoneticPr fontId="50" type="noConversion"/>
  </si>
  <si>
    <t>政策性森林保险保费补贴专项资金</t>
    <phoneticPr fontId="50" type="noConversion"/>
  </si>
  <si>
    <t>开展江门市碧道建设工程新会段前期工作</t>
    <phoneticPr fontId="50" type="noConversion"/>
  </si>
  <si>
    <t>江门市碧道建设工程（新会区）</t>
    <phoneticPr fontId="50" type="noConversion"/>
  </si>
  <si>
    <t xml:space="preserve">    2130305 水利工程建设</t>
    <phoneticPr fontId="50" type="noConversion"/>
  </si>
  <si>
    <t>1、开展长坑水库除险加固工程建设项目前期工作     2、开展五指尖水库除险加固工程建设项目前期工作</t>
    <phoneticPr fontId="50" type="noConversion"/>
  </si>
  <si>
    <t>1、江门市新会区长坑水库除险加固工程   2、江门市新会区五指尖水库除险加固工程</t>
    <phoneticPr fontId="5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</si>
</sst>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6" formatCode="#,##0_ "/>
    <numFmt numFmtId="177" formatCode="_ \¥* #,##0.00_ ;_ \¥* \-#,##0.00_ ;_ \¥* &quot;-&quot;??_ ;_ @_ "/>
    <numFmt numFmtId="178" formatCode="_(* #,##0.00_);_(* \(#,##0.00\);_(* &quot;-&quot;??_);_(@_)"/>
  </numFmts>
  <fonts count="51">
    <font>
      <sz val="10"/>
      <color rgb="FF000000"/>
      <name val="Times New Roman"/>
      <charset val="204"/>
    </font>
    <font>
      <sz val="11"/>
      <name val="宋体"/>
      <charset val="134"/>
      <scheme val="minor"/>
    </font>
    <font>
      <sz val="8"/>
      <name val="宋体"/>
      <charset val="134"/>
      <scheme val="minor"/>
    </font>
    <font>
      <sz val="11"/>
      <color theme="1"/>
      <name val="宋体"/>
      <charset val="134"/>
      <scheme val="minor"/>
    </font>
    <font>
      <sz val="11"/>
      <color rgb="FFFF0000"/>
      <name val="宋体"/>
      <charset val="134"/>
      <scheme val="minor"/>
    </font>
    <font>
      <sz val="21"/>
      <name val="方正小标宋简体"/>
      <charset val="134"/>
    </font>
    <font>
      <sz val="21"/>
      <color theme="1"/>
      <name val="方正小标宋简体"/>
      <charset val="134"/>
    </font>
    <font>
      <b/>
      <sz val="12"/>
      <name val="宋体"/>
      <charset val="134"/>
      <scheme val="minor"/>
    </font>
    <font>
      <b/>
      <sz val="12"/>
      <color theme="1"/>
      <name val="宋体"/>
      <charset val="134"/>
      <scheme val="minor"/>
    </font>
    <font>
      <sz val="12"/>
      <name val="宋体"/>
      <charset val="134"/>
      <scheme val="minor"/>
    </font>
    <font>
      <b/>
      <sz val="12"/>
      <name val="宋体"/>
      <charset val="134"/>
    </font>
    <font>
      <b/>
      <sz val="11"/>
      <name val="宋体"/>
      <charset val="134"/>
    </font>
    <font>
      <b/>
      <sz val="10"/>
      <color rgb="FF000000"/>
      <name val="Times New Roman"/>
      <family val="1"/>
    </font>
    <font>
      <sz val="10"/>
      <color rgb="FF000000"/>
      <name val="宋体"/>
      <charset val="134"/>
      <scheme val="minor"/>
    </font>
    <font>
      <b/>
      <sz val="16"/>
      <color rgb="FF000000"/>
      <name val="宋体"/>
      <charset val="134"/>
      <scheme val="minor"/>
    </font>
    <font>
      <b/>
      <sz val="10"/>
      <name val="宋体"/>
      <charset val="134"/>
      <scheme val="minor"/>
    </font>
    <font>
      <b/>
      <sz val="10"/>
      <color rgb="FF000000"/>
      <name val="宋体"/>
      <charset val="134"/>
      <scheme val="minor"/>
    </font>
    <font>
      <sz val="10"/>
      <name val="宋体"/>
      <charset val="134"/>
      <scheme val="minor"/>
    </font>
    <font>
      <sz val="14.5"/>
      <name val="宋体"/>
      <charset val="134"/>
    </font>
    <font>
      <b/>
      <sz val="16"/>
      <color indexed="8"/>
      <name val="宋体"/>
      <charset val="134"/>
      <scheme val="minor"/>
    </font>
    <font>
      <sz val="12"/>
      <name val="宋体"/>
      <charset val="134"/>
    </font>
    <font>
      <sz val="11"/>
      <color indexed="8"/>
      <name val="宋体"/>
      <charset val="134"/>
    </font>
    <font>
      <b/>
      <sz val="11"/>
      <color indexed="63"/>
      <name val="宋体"/>
      <charset val="134"/>
    </font>
    <font>
      <b/>
      <sz val="11"/>
      <color indexed="53"/>
      <name val="宋体"/>
      <charset val="134"/>
    </font>
    <font>
      <sz val="10"/>
      <color indexed="8"/>
      <name val="Times New Roman"/>
      <family val="1"/>
    </font>
    <font>
      <sz val="10"/>
      <color rgb="FF000000"/>
      <name val="Times New Roman"/>
      <family val="1"/>
    </font>
    <font>
      <sz val="11"/>
      <color indexed="52"/>
      <name val="宋体"/>
      <charset val="134"/>
    </font>
    <font>
      <sz val="11"/>
      <color indexed="9"/>
      <name val="宋体"/>
      <charset val="134"/>
    </font>
    <font>
      <sz val="11"/>
      <color indexed="53"/>
      <name val="宋体"/>
      <charset val="134"/>
    </font>
    <font>
      <b/>
      <sz val="11"/>
      <color indexed="52"/>
      <name val="宋体"/>
      <charset val="134"/>
    </font>
    <font>
      <sz val="11"/>
      <color indexed="19"/>
      <name val="宋体"/>
      <charset val="134"/>
    </font>
    <font>
      <b/>
      <sz val="11"/>
      <color indexed="62"/>
      <name val="宋体"/>
      <charset val="134"/>
    </font>
    <font>
      <b/>
      <sz val="15"/>
      <color indexed="62"/>
      <name val="宋体"/>
      <charset val="134"/>
    </font>
    <font>
      <b/>
      <sz val="11"/>
      <color indexed="56"/>
      <name val="宋体"/>
      <charset val="134"/>
    </font>
    <font>
      <b/>
      <sz val="11"/>
      <color indexed="8"/>
      <name val="宋体"/>
      <charset val="134"/>
    </font>
    <font>
      <sz val="11"/>
      <color indexed="16"/>
      <name val="宋体"/>
      <charset val="134"/>
    </font>
    <font>
      <b/>
      <sz val="15"/>
      <color indexed="56"/>
      <name val="宋体"/>
      <charset val="134"/>
    </font>
    <font>
      <b/>
      <sz val="13"/>
      <color indexed="62"/>
      <name val="宋体"/>
      <charset val="134"/>
    </font>
    <font>
      <b/>
      <sz val="13"/>
      <color indexed="56"/>
      <name val="宋体"/>
      <charset val="134"/>
    </font>
    <font>
      <b/>
      <sz val="11"/>
      <color indexed="9"/>
      <name val="宋体"/>
      <charset val="134"/>
    </font>
    <font>
      <b/>
      <sz val="18"/>
      <color indexed="62"/>
      <name val="宋体"/>
      <charset val="134"/>
    </font>
    <font>
      <b/>
      <sz val="18"/>
      <color indexed="56"/>
      <name val="宋体"/>
      <charset val="134"/>
    </font>
    <font>
      <sz val="11"/>
      <color indexed="20"/>
      <name val="宋体"/>
      <charset val="134"/>
    </font>
    <font>
      <sz val="10"/>
      <name val="Arial"/>
      <family val="2"/>
    </font>
    <font>
      <sz val="9"/>
      <color theme="1"/>
      <name val="宋体"/>
      <charset val="134"/>
      <scheme val="minor"/>
    </font>
    <font>
      <sz val="11"/>
      <color indexed="17"/>
      <name val="宋体"/>
      <charset val="134"/>
    </font>
    <font>
      <i/>
      <sz val="11"/>
      <color indexed="23"/>
      <name val="宋体"/>
      <charset val="134"/>
    </font>
    <font>
      <sz val="11"/>
      <color indexed="10"/>
      <name val="宋体"/>
      <charset val="134"/>
    </font>
    <font>
      <sz val="11"/>
      <color indexed="60"/>
      <name val="宋体"/>
      <charset val="134"/>
    </font>
    <font>
      <sz val="11"/>
      <color indexed="62"/>
      <name val="宋体"/>
      <charset val="134"/>
    </font>
    <font>
      <sz val="9"/>
      <name val="宋体"/>
      <family val="3"/>
      <charset val="134"/>
    </font>
  </fonts>
  <fills count="31">
    <fill>
      <patternFill patternType="none"/>
    </fill>
    <fill>
      <patternFill patternType="gray125"/>
    </fill>
    <fill>
      <patternFill patternType="solid">
        <fgColor rgb="FFFFFF00"/>
        <bgColor indexed="64"/>
      </patternFill>
    </fill>
    <fill>
      <patternFill patternType="solid">
        <fgColor rgb="FFC4FC68"/>
        <bgColor indexed="64"/>
      </patternFill>
    </fill>
    <fill>
      <patternFill patternType="solid">
        <fgColor theme="0"/>
        <bgColor indexed="64"/>
      </patternFill>
    </fill>
    <fill>
      <patternFill patternType="solid">
        <fgColor indexed="27"/>
        <bgColor indexed="64"/>
      </patternFill>
    </fill>
    <fill>
      <patternFill patternType="solid">
        <fgColor indexed="22"/>
        <bgColor indexed="64"/>
      </patternFill>
    </fill>
    <fill>
      <patternFill patternType="solid">
        <fgColor indexed="9"/>
        <bgColor indexed="64"/>
      </patternFill>
    </fill>
    <fill>
      <patternFill patternType="solid">
        <fgColor indexed="29"/>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31"/>
        <bgColor indexed="64"/>
      </patternFill>
    </fill>
    <fill>
      <patternFill patternType="solid">
        <fgColor indexed="26"/>
        <bgColor indexed="64"/>
      </patternFill>
    </fill>
    <fill>
      <patternFill patternType="solid">
        <fgColor indexed="46"/>
        <bgColor indexed="64"/>
      </patternFill>
    </fill>
    <fill>
      <patternFill patternType="solid">
        <fgColor indexed="44"/>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54"/>
        <bgColor indexed="64"/>
      </patternFill>
    </fill>
    <fill>
      <patternFill patternType="solid">
        <fgColor indexed="57"/>
        <bgColor indexed="64"/>
      </patternFill>
    </fill>
    <fill>
      <patternFill patternType="solid">
        <fgColor indexed="53"/>
        <bgColor indexed="64"/>
      </patternFill>
    </fill>
    <fill>
      <patternFill patternType="solid">
        <fgColor indexed="23"/>
        <bgColor indexed="64"/>
      </patternFill>
    </fill>
    <fill>
      <patternFill patternType="solid">
        <fgColor indexed="25"/>
        <bgColor indexed="64"/>
      </patternFill>
    </fill>
    <fill>
      <patternFill patternType="solid">
        <fgColor indexed="10"/>
        <bgColor indexed="64"/>
      </patternFill>
    </fill>
    <fill>
      <patternFill patternType="solid">
        <fgColor indexed="62"/>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bottom style="medium">
        <color indexed="22"/>
      </bottom>
      <diagonal/>
    </border>
    <border>
      <left style="thin">
        <color indexed="22"/>
      </left>
      <right style="thin">
        <color indexed="22"/>
      </right>
      <top style="thin">
        <color indexed="22"/>
      </top>
      <bottom style="thin">
        <color indexed="22"/>
      </bottom>
      <diagonal/>
    </border>
    <border>
      <left/>
      <right/>
      <top/>
      <bottom style="thick">
        <color indexed="54"/>
      </bottom>
      <diagonal/>
    </border>
    <border>
      <left/>
      <right/>
      <top style="thin">
        <color indexed="54"/>
      </top>
      <bottom style="double">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s>
  <cellStyleXfs count="257">
    <xf numFmtId="0" fontId="0" fillId="0" borderId="0"/>
    <xf numFmtId="0" fontId="20" fillId="0" borderId="0">
      <alignment vertical="center"/>
    </xf>
    <xf numFmtId="0" fontId="3" fillId="0" borderId="0">
      <alignment vertical="center"/>
    </xf>
    <xf numFmtId="0" fontId="22" fillId="6" borderId="11" applyNumberFormat="0" applyAlignment="0" applyProtection="0">
      <alignment vertical="center"/>
    </xf>
    <xf numFmtId="0" fontId="21" fillId="5" borderId="0" applyNumberFormat="0" applyBorder="0" applyAlignment="0" applyProtection="0">
      <alignment vertical="center"/>
    </xf>
    <xf numFmtId="43" fontId="20" fillId="0" borderId="0" applyFont="0" applyFill="0" applyBorder="0" applyAlignment="0" applyProtection="0">
      <alignment vertical="center"/>
    </xf>
    <xf numFmtId="178" fontId="24" fillId="0" borderId="0" applyFont="0" applyFill="0" applyBorder="0" applyAlignment="0" applyProtection="0">
      <alignment vertical="center"/>
    </xf>
    <xf numFmtId="0" fontId="20" fillId="0" borderId="0"/>
    <xf numFmtId="43" fontId="25" fillId="0" borderId="0" applyFont="0" applyFill="0" applyBorder="0" applyAlignment="0" applyProtection="0">
      <alignment vertical="center"/>
    </xf>
    <xf numFmtId="178" fontId="20" fillId="0" borderId="0" applyFont="0" applyFill="0" applyBorder="0" applyAlignment="0" applyProtection="0">
      <alignment vertical="center"/>
    </xf>
    <xf numFmtId="0" fontId="23" fillId="7" borderId="12" applyNumberFormat="0" applyAlignment="0" applyProtection="0">
      <alignment vertical="center"/>
    </xf>
    <xf numFmtId="178" fontId="21" fillId="0" borderId="0" applyFont="0" applyFill="0" applyBorder="0" applyAlignment="0" applyProtection="0">
      <alignment vertical="center"/>
    </xf>
    <xf numFmtId="0" fontId="20" fillId="0" borderId="0"/>
    <xf numFmtId="0" fontId="27" fillId="8" borderId="0" applyNumberFormat="0" applyBorder="0" applyAlignment="0" applyProtection="0">
      <alignment vertical="center"/>
    </xf>
    <xf numFmtId="178" fontId="20" fillId="0" borderId="0" applyFont="0" applyFill="0" applyBorder="0" applyAlignment="0" applyProtection="0">
      <alignment vertical="center"/>
    </xf>
    <xf numFmtId="0" fontId="3" fillId="0" borderId="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21" fillId="6" borderId="0" applyNumberFormat="0" applyBorder="0" applyAlignment="0" applyProtection="0">
      <alignment vertical="center"/>
    </xf>
    <xf numFmtId="178" fontId="3" fillId="0" borderId="0" applyFont="0" applyFill="0" applyBorder="0" applyAlignment="0" applyProtection="0">
      <alignment vertical="center"/>
    </xf>
    <xf numFmtId="0" fontId="21" fillId="9" borderId="0" applyNumberFormat="0" applyBorder="0" applyAlignment="0" applyProtection="0">
      <alignment vertical="center"/>
    </xf>
    <xf numFmtId="43" fontId="3" fillId="0" borderId="0" applyFont="0" applyFill="0" applyBorder="0" applyAlignment="0" applyProtection="0">
      <alignment vertical="center"/>
    </xf>
    <xf numFmtId="0" fontId="26" fillId="0" borderId="13" applyNumberFormat="0" applyFill="0" applyAlignment="0" applyProtection="0">
      <alignment vertical="center"/>
    </xf>
    <xf numFmtId="0" fontId="28" fillId="0" borderId="13" applyNumberFormat="0" applyFill="0" applyAlignment="0" applyProtection="0">
      <alignment vertical="center"/>
    </xf>
    <xf numFmtId="0" fontId="22" fillId="7" borderId="11" applyNumberFormat="0" applyAlignment="0" applyProtection="0">
      <alignment vertical="center"/>
    </xf>
    <xf numFmtId="178" fontId="20" fillId="0" borderId="0" applyFont="0" applyFill="0" applyBorder="0" applyAlignment="0" applyProtection="0">
      <alignment vertical="center"/>
    </xf>
    <xf numFmtId="0" fontId="22" fillId="7" borderId="11" applyNumberFormat="0" applyAlignment="0" applyProtection="0">
      <alignment vertical="center"/>
    </xf>
    <xf numFmtId="0" fontId="29" fillId="6" borderId="12" applyNumberFormat="0" applyAlignment="0" applyProtection="0">
      <alignment vertical="center"/>
    </xf>
    <xf numFmtId="0" fontId="23" fillId="7" borderId="12" applyNumberFormat="0" applyAlignment="0" applyProtection="0">
      <alignment vertical="center"/>
    </xf>
    <xf numFmtId="0" fontId="30" fillId="10" borderId="0" applyNumberFormat="0" applyBorder="0" applyAlignment="0" applyProtection="0">
      <alignment vertical="center"/>
    </xf>
    <xf numFmtId="0" fontId="21" fillId="5" borderId="0" applyNumberFormat="0" applyBorder="0" applyAlignment="0" applyProtection="0">
      <alignment vertical="center"/>
    </xf>
    <xf numFmtId="0" fontId="21" fillId="11" borderId="0" applyNumberFormat="0" applyBorder="0" applyAlignment="0" applyProtection="0">
      <alignment vertical="center"/>
    </xf>
    <xf numFmtId="0" fontId="21" fillId="5"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2" fillId="7" borderId="11" applyNumberFormat="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2" fillId="6" borderId="11" applyNumberFormat="0" applyAlignment="0" applyProtection="0">
      <alignment vertical="center"/>
    </xf>
    <xf numFmtId="0" fontId="21" fillId="14" borderId="0" applyNumberFormat="0" applyBorder="0" applyAlignment="0" applyProtection="0">
      <alignment vertical="center"/>
    </xf>
    <xf numFmtId="0" fontId="27" fillId="6" borderId="0" applyNumberFormat="0" applyBorder="0" applyAlignment="0" applyProtection="0">
      <alignment vertical="center"/>
    </xf>
    <xf numFmtId="0" fontId="21" fillId="13" borderId="0" applyNumberFormat="0" applyBorder="0" applyAlignment="0" applyProtection="0">
      <alignment vertical="center"/>
    </xf>
    <xf numFmtId="0" fontId="20" fillId="0" borderId="0">
      <alignment vertical="center"/>
    </xf>
    <xf numFmtId="0" fontId="22" fillId="7" borderId="11" applyNumberFormat="0" applyAlignment="0" applyProtection="0">
      <alignment vertical="center"/>
    </xf>
    <xf numFmtId="0" fontId="21" fillId="15" borderId="0" applyNumberFormat="0" applyBorder="0" applyAlignment="0" applyProtection="0">
      <alignment vertical="center"/>
    </xf>
    <xf numFmtId="0" fontId="3" fillId="0" borderId="0"/>
    <xf numFmtId="0" fontId="21" fillId="13" borderId="0" applyNumberFormat="0" applyBorder="0" applyAlignment="0" applyProtection="0">
      <alignment vertical="center"/>
    </xf>
    <xf numFmtId="0" fontId="27" fillId="8" borderId="0" applyNumberFormat="0" applyBorder="0" applyAlignment="0" applyProtection="0">
      <alignment vertical="center"/>
    </xf>
    <xf numFmtId="0" fontId="3" fillId="0" borderId="0"/>
    <xf numFmtId="0" fontId="21" fillId="5" borderId="0" applyNumberFormat="0" applyBorder="0" applyAlignment="0" applyProtection="0">
      <alignment vertical="center"/>
    </xf>
    <xf numFmtId="0" fontId="21" fillId="14" borderId="0" applyNumberFormat="0" applyBorder="0" applyAlignment="0" applyProtection="0">
      <alignment vertical="center"/>
    </xf>
    <xf numFmtId="0" fontId="21" fillId="14" borderId="0" applyNumberFormat="0" applyBorder="0" applyAlignment="0" applyProtection="0">
      <alignment vertical="center"/>
    </xf>
    <xf numFmtId="0" fontId="27" fillId="6"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3" fillId="0" borderId="0">
      <alignment vertical="center"/>
    </xf>
    <xf numFmtId="0" fontId="21" fillId="13" borderId="0" applyNumberFormat="0" applyBorder="0" applyAlignment="0" applyProtection="0">
      <alignment vertical="center"/>
    </xf>
    <xf numFmtId="43" fontId="20" fillId="0" borderId="0" applyFont="0" applyFill="0" applyBorder="0" applyAlignment="0" applyProtection="0"/>
    <xf numFmtId="0" fontId="21" fillId="12" borderId="0" applyNumberFormat="0" applyBorder="0" applyAlignment="0" applyProtection="0">
      <alignment vertical="center"/>
    </xf>
    <xf numFmtId="0" fontId="21" fillId="8"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7" borderId="0" applyNumberFormat="0" applyBorder="0" applyAlignment="0" applyProtection="0">
      <alignment vertical="center"/>
    </xf>
    <xf numFmtId="0" fontId="21" fillId="9" borderId="0" applyNumberFormat="0" applyBorder="0" applyAlignment="0" applyProtection="0">
      <alignment vertical="center"/>
    </xf>
    <xf numFmtId="0" fontId="20" fillId="0" borderId="0" applyNumberFormat="0" applyFont="0" applyFill="0" applyBorder="0" applyAlignment="0" applyProtection="0">
      <alignment vertical="center"/>
    </xf>
    <xf numFmtId="0" fontId="21" fillId="15"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21" fillId="16" borderId="0" applyNumberFormat="0" applyBorder="0" applyAlignment="0" applyProtection="0">
      <alignment vertical="center"/>
    </xf>
    <xf numFmtId="0" fontId="21" fillId="13" borderId="0" applyNumberFormat="0" applyBorder="0" applyAlignment="0" applyProtection="0">
      <alignment vertical="center"/>
    </xf>
    <xf numFmtId="0" fontId="21" fillId="12" borderId="0" applyNumberFormat="0" applyBorder="0" applyAlignment="0" applyProtection="0">
      <alignment vertical="center"/>
    </xf>
    <xf numFmtId="0" fontId="21" fillId="18" borderId="0" applyNumberFormat="0" applyBorder="0" applyAlignment="0" applyProtection="0">
      <alignment vertical="center"/>
    </xf>
    <xf numFmtId="0" fontId="21" fillId="12" borderId="0" applyNumberFormat="0" applyBorder="0" applyAlignment="0" applyProtection="0">
      <alignment vertical="center"/>
    </xf>
    <xf numFmtId="0" fontId="27" fillId="19" borderId="0" applyNumberFormat="0" applyBorder="0" applyAlignment="0" applyProtection="0">
      <alignment vertical="center"/>
    </xf>
    <xf numFmtId="0" fontId="27" fillId="6" borderId="0" applyNumberFormat="0" applyBorder="0" applyAlignment="0" applyProtection="0">
      <alignment vertical="center"/>
    </xf>
    <xf numFmtId="0" fontId="27" fillId="6" borderId="0" applyNumberFormat="0" applyBorder="0" applyAlignment="0" applyProtection="0">
      <alignment vertical="center"/>
    </xf>
    <xf numFmtId="0" fontId="27" fillId="17" borderId="0" applyNumberFormat="0" applyBorder="0" applyAlignment="0" applyProtection="0">
      <alignment vertical="center"/>
    </xf>
    <xf numFmtId="0" fontId="27" fillId="6" borderId="0" applyNumberFormat="0" applyBorder="0" applyAlignment="0" applyProtection="0">
      <alignment vertical="center"/>
    </xf>
    <xf numFmtId="0" fontId="27" fillId="20" borderId="0" applyNumberFormat="0" applyBorder="0" applyAlignment="0" applyProtection="0">
      <alignment vertical="center"/>
    </xf>
    <xf numFmtId="43" fontId="20" fillId="0" borderId="0" applyFont="0" applyFill="0" applyBorder="0" applyAlignment="0" applyProtection="0">
      <alignment vertical="center"/>
    </xf>
    <xf numFmtId="0" fontId="27" fillId="6" borderId="0" applyNumberFormat="0" applyBorder="0" applyAlignment="0" applyProtection="0">
      <alignment vertical="center"/>
    </xf>
    <xf numFmtId="0" fontId="27" fillId="16" borderId="0" applyNumberFormat="0" applyBorder="0" applyAlignment="0" applyProtection="0">
      <alignment vertical="center"/>
    </xf>
    <xf numFmtId="0" fontId="27" fillId="21" borderId="0" applyNumberFormat="0" applyBorder="0" applyAlignment="0" applyProtection="0">
      <alignment vertical="center"/>
    </xf>
    <xf numFmtId="0" fontId="27" fillId="16" borderId="0" applyNumberFormat="0" applyBorder="0" applyAlignment="0" applyProtection="0">
      <alignment vertical="center"/>
    </xf>
    <xf numFmtId="0" fontId="27" fillId="12" borderId="0" applyNumberFormat="0" applyBorder="0" applyAlignment="0" applyProtection="0">
      <alignment vertical="center"/>
    </xf>
    <xf numFmtId="0" fontId="27" fillId="22" borderId="0" applyNumberFormat="0" applyBorder="0" applyAlignment="0" applyProtection="0">
      <alignment vertical="center"/>
    </xf>
    <xf numFmtId="0" fontId="27" fillId="12" borderId="0" applyNumberFormat="0" applyBorder="0" applyAlignment="0" applyProtection="0">
      <alignment vertical="center"/>
    </xf>
    <xf numFmtId="0" fontId="20" fillId="0" borderId="0"/>
    <xf numFmtId="0" fontId="3" fillId="0" borderId="0">
      <alignment vertical="center"/>
    </xf>
    <xf numFmtId="9" fontId="3" fillId="0" borderId="0" applyFont="0" applyFill="0" applyBorder="0" applyAlignment="0" applyProtection="0">
      <alignment vertical="center"/>
    </xf>
    <xf numFmtId="0" fontId="35" fillId="11" borderId="0" applyNumberFormat="0" applyBorder="0" applyAlignment="0" applyProtection="0">
      <alignment vertical="center"/>
    </xf>
    <xf numFmtId="9" fontId="3" fillId="0" borderId="0" applyFont="0" applyFill="0" applyBorder="0" applyAlignment="0" applyProtection="0">
      <alignment vertical="center"/>
    </xf>
    <xf numFmtId="9" fontId="20" fillId="0" borderId="0" applyFont="0" applyFill="0" applyBorder="0" applyAlignment="0" applyProtection="0"/>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2" fillId="0" borderId="16" applyNumberFormat="0" applyFill="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36" fillId="0" borderId="18" applyNumberFormat="0" applyFill="0" applyAlignment="0" applyProtection="0">
      <alignment vertical="center"/>
    </xf>
    <xf numFmtId="0" fontId="32" fillId="0" borderId="16" applyNumberFormat="0" applyFill="0" applyAlignment="0" applyProtection="0">
      <alignment vertical="center"/>
    </xf>
    <xf numFmtId="0" fontId="37" fillId="0" borderId="19" applyNumberFormat="0" applyFill="0" applyAlignment="0" applyProtection="0">
      <alignment vertical="center"/>
    </xf>
    <xf numFmtId="0" fontId="38" fillId="0" borderId="20" applyNumberFormat="0" applyFill="0" applyAlignment="0" applyProtection="0">
      <alignment vertical="center"/>
    </xf>
    <xf numFmtId="0" fontId="37" fillId="0" borderId="19" applyNumberFormat="0" applyFill="0" applyAlignment="0" applyProtection="0">
      <alignment vertical="center"/>
    </xf>
    <xf numFmtId="0" fontId="31" fillId="0" borderId="14" applyNumberFormat="0" applyFill="0" applyAlignment="0" applyProtection="0">
      <alignment vertical="center"/>
    </xf>
    <xf numFmtId="0" fontId="33" fillId="0" borderId="21" applyNumberFormat="0" applyFill="0" applyAlignment="0" applyProtection="0">
      <alignment vertical="center"/>
    </xf>
    <xf numFmtId="0" fontId="31" fillId="0" borderId="14" applyNumberFormat="0" applyFill="0" applyAlignment="0" applyProtection="0">
      <alignment vertical="center"/>
    </xf>
    <xf numFmtId="0" fontId="31" fillId="0" borderId="0" applyNumberFormat="0" applyFill="0" applyBorder="0" applyAlignment="0" applyProtection="0">
      <alignment vertical="center"/>
    </xf>
    <xf numFmtId="43" fontId="20"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17" applyNumberFormat="0" applyFill="0" applyAlignment="0" applyProtection="0">
      <alignment vertical="center"/>
    </xf>
    <xf numFmtId="43" fontId="2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9" fillId="23" borderId="22" applyNumberFormat="0" applyAlignment="0" applyProtection="0">
      <alignment vertical="center"/>
    </xf>
    <xf numFmtId="43" fontId="3"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5" fillId="11" borderId="0" applyNumberFormat="0" applyBorder="0" applyAlignment="0" applyProtection="0">
      <alignment vertical="center"/>
    </xf>
    <xf numFmtId="0" fontId="42" fillId="11" borderId="0" applyNumberFormat="0" applyBorder="0" applyAlignment="0" applyProtection="0">
      <alignment vertical="center"/>
    </xf>
    <xf numFmtId="0" fontId="3" fillId="0" borderId="0">
      <alignment vertical="center"/>
    </xf>
    <xf numFmtId="0" fontId="25" fillId="0" borderId="0"/>
    <xf numFmtId="0" fontId="20" fillId="0" borderId="0">
      <alignment vertical="center"/>
    </xf>
    <xf numFmtId="0" fontId="43" fillId="0" borderId="0"/>
    <xf numFmtId="0" fontId="3" fillId="0" borderId="0">
      <alignment vertical="center"/>
    </xf>
    <xf numFmtId="0" fontId="20" fillId="0" borderId="0">
      <alignment vertical="center"/>
    </xf>
    <xf numFmtId="0" fontId="44" fillId="0" borderId="0"/>
    <xf numFmtId="0" fontId="27" fillId="24" borderId="0" applyNumberFormat="0" applyBorder="0" applyAlignment="0" applyProtection="0">
      <alignment vertical="center"/>
    </xf>
    <xf numFmtId="0" fontId="4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0" fillId="0" borderId="0"/>
    <xf numFmtId="0" fontId="20" fillId="0" borderId="0"/>
    <xf numFmtId="0" fontId="3" fillId="0" borderId="0">
      <alignment vertical="center"/>
    </xf>
    <xf numFmtId="0" fontId="3" fillId="0" borderId="0">
      <alignment vertical="center"/>
    </xf>
    <xf numFmtId="43" fontId="20" fillId="0" borderId="0" applyFont="0" applyFill="0" applyBorder="0" applyAlignment="0" applyProtection="0">
      <alignment vertical="center"/>
    </xf>
    <xf numFmtId="0" fontId="3" fillId="0" borderId="0">
      <alignment vertical="center"/>
    </xf>
    <xf numFmtId="178" fontId="20" fillId="0" borderId="0" applyFont="0" applyFill="0" applyBorder="0" applyAlignment="0" applyProtection="0">
      <alignment vertical="center"/>
    </xf>
    <xf numFmtId="0" fontId="3" fillId="0" borderId="0">
      <alignment vertical="center"/>
    </xf>
    <xf numFmtId="178" fontId="20" fillId="0" borderId="0" applyFont="0" applyFill="0" applyBorder="0" applyAlignment="0" applyProtection="0">
      <alignment vertical="center"/>
    </xf>
    <xf numFmtId="0" fontId="20" fillId="0" borderId="0">
      <alignment vertical="center"/>
    </xf>
    <xf numFmtId="0" fontId="3" fillId="0" borderId="0">
      <alignment vertical="center"/>
    </xf>
    <xf numFmtId="0" fontId="25" fillId="0" borderId="0"/>
    <xf numFmtId="0" fontId="3" fillId="0" borderId="0">
      <alignment vertical="center"/>
    </xf>
    <xf numFmtId="0" fontId="3" fillId="0" borderId="0">
      <alignment vertical="center"/>
    </xf>
    <xf numFmtId="0" fontId="3" fillId="0" borderId="0">
      <alignment vertical="center"/>
    </xf>
    <xf numFmtId="0" fontId="20" fillId="0" borderId="0">
      <alignment vertical="center"/>
    </xf>
    <xf numFmtId="0" fontId="3" fillId="0" borderId="0">
      <alignment vertical="center"/>
    </xf>
    <xf numFmtId="0" fontId="44" fillId="0" borderId="0"/>
    <xf numFmtId="0" fontId="20" fillId="0" borderId="0"/>
    <xf numFmtId="0" fontId="21" fillId="0" borderId="0" applyProtection="0"/>
    <xf numFmtId="0" fontId="20" fillId="0" borderId="0"/>
    <xf numFmtId="0" fontId="27" fillId="24" borderId="0" applyNumberFormat="0" applyBorder="0" applyAlignment="0" applyProtection="0">
      <alignment vertical="center"/>
    </xf>
    <xf numFmtId="0" fontId="25" fillId="0" borderId="0"/>
    <xf numFmtId="0" fontId="27" fillId="20" borderId="0" applyNumberFormat="0" applyBorder="0" applyAlignment="0" applyProtection="0">
      <alignment vertical="center"/>
    </xf>
    <xf numFmtId="0" fontId="21" fillId="0" borderId="0">
      <alignment vertical="center"/>
    </xf>
    <xf numFmtId="0" fontId="21" fillId="0" borderId="0">
      <alignment vertical="center"/>
    </xf>
    <xf numFmtId="0" fontId="30" fillId="10" borderId="0" applyNumberFormat="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3" fillId="0" borderId="0"/>
    <xf numFmtId="0" fontId="3" fillId="0" borderId="0"/>
    <xf numFmtId="0" fontId="3" fillId="0" borderId="0"/>
    <xf numFmtId="0" fontId="3" fillId="0" borderId="0"/>
    <xf numFmtId="178" fontId="20" fillId="0" borderId="0" applyFont="0" applyFill="0" applyBorder="0" applyAlignment="0" applyProtection="0">
      <alignment vertical="center"/>
    </xf>
    <xf numFmtId="0" fontId="3" fillId="0" borderId="0"/>
    <xf numFmtId="0" fontId="20" fillId="0" borderId="0">
      <alignment vertical="center"/>
    </xf>
    <xf numFmtId="0" fontId="27" fillId="8" borderId="0" applyNumberFormat="0" applyBorder="0" applyAlignment="0" applyProtection="0">
      <alignment vertical="center"/>
    </xf>
    <xf numFmtId="0" fontId="21" fillId="0" borderId="0">
      <alignment vertical="center"/>
    </xf>
    <xf numFmtId="0" fontId="21" fillId="0" borderId="0">
      <alignment vertical="center"/>
    </xf>
    <xf numFmtId="0" fontId="20" fillId="0" borderId="0"/>
    <xf numFmtId="0" fontId="20" fillId="0" borderId="0"/>
    <xf numFmtId="0" fontId="20" fillId="0" borderId="0"/>
    <xf numFmtId="0" fontId="3" fillId="0" borderId="0">
      <alignment vertical="center"/>
    </xf>
    <xf numFmtId="0" fontId="45" fillId="9" borderId="0" applyNumberFormat="0" applyBorder="0" applyAlignment="0" applyProtection="0">
      <alignment vertical="center"/>
    </xf>
    <xf numFmtId="0" fontId="45" fillId="9" borderId="0" applyNumberFormat="0" applyBorder="0" applyAlignment="0" applyProtection="0">
      <alignment vertical="center"/>
    </xf>
    <xf numFmtId="0" fontId="34" fillId="0" borderId="17" applyNumberFormat="0" applyFill="0" applyAlignment="0" applyProtection="0">
      <alignment vertical="center"/>
    </xf>
    <xf numFmtId="0" fontId="34" fillId="0" borderId="23" applyNumberFormat="0" applyFill="0" applyAlignment="0" applyProtection="0">
      <alignment vertical="center"/>
    </xf>
    <xf numFmtId="0" fontId="34" fillId="0" borderId="23" applyNumberFormat="0" applyFill="0" applyAlignment="0" applyProtection="0">
      <alignment vertical="center"/>
    </xf>
    <xf numFmtId="0" fontId="34" fillId="0" borderId="17" applyNumberFormat="0" applyFill="0" applyAlignment="0" applyProtection="0">
      <alignment vertical="center"/>
    </xf>
    <xf numFmtId="0" fontId="34" fillId="0" borderId="17" applyNumberFormat="0" applyFill="0" applyAlignment="0" applyProtection="0">
      <alignment vertical="center"/>
    </xf>
    <xf numFmtId="177" fontId="20" fillId="0" borderId="0" applyFont="0" applyFill="0" applyBorder="0" applyAlignment="0" applyProtection="0">
      <alignment vertical="center"/>
    </xf>
    <xf numFmtId="0" fontId="39" fillId="23" borderId="22" applyNumberFormat="0" applyAlignment="0" applyProtection="0">
      <alignment vertical="center"/>
    </xf>
    <xf numFmtId="43" fontId="3" fillId="0" borderId="0" applyFon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8" fillId="0" borderId="13" applyNumberFormat="0" applyFill="0" applyAlignment="0" applyProtection="0">
      <alignment vertical="center"/>
    </xf>
    <xf numFmtId="43" fontId="20" fillId="0" borderId="0" applyFont="0" applyFill="0" applyBorder="0" applyAlignment="0" applyProtection="0"/>
    <xf numFmtId="178" fontId="25" fillId="0" borderId="0" applyFont="0" applyFill="0" applyBorder="0" applyAlignment="0" applyProtection="0">
      <alignment vertical="center"/>
    </xf>
    <xf numFmtId="178" fontId="20" fillId="0" borderId="0" applyFont="0" applyFill="0" applyBorder="0" applyAlignment="0" applyProtection="0">
      <alignment vertical="center"/>
    </xf>
    <xf numFmtId="178"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8" fontId="20" fillId="0" borderId="0" applyFont="0" applyFill="0" applyBorder="0" applyAlignment="0" applyProtection="0"/>
    <xf numFmtId="178" fontId="20" fillId="0" borderId="0" applyFont="0" applyFill="0" applyBorder="0" applyAlignment="0" applyProtection="0"/>
    <xf numFmtId="43" fontId="21" fillId="0" borderId="0" applyFont="0" applyFill="0" applyBorder="0" applyAlignment="0" applyProtection="0">
      <alignment vertical="center"/>
    </xf>
    <xf numFmtId="178" fontId="21" fillId="0" borderId="0" applyFont="0" applyFill="0" applyBorder="0" applyAlignment="0" applyProtection="0">
      <alignment vertical="center"/>
    </xf>
    <xf numFmtId="178" fontId="20" fillId="0" borderId="0" applyFont="0" applyFill="0" applyBorder="0" applyAlignment="0" applyProtection="0"/>
    <xf numFmtId="43" fontId="25"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178" fontId="3" fillId="0" borderId="0" applyFont="0" applyFill="0" applyBorder="0" applyAlignment="0" applyProtection="0">
      <alignment vertical="center"/>
    </xf>
    <xf numFmtId="178" fontId="3" fillId="0" borderId="0" applyFont="0" applyFill="0" applyBorder="0" applyAlignment="0" applyProtection="0">
      <alignment vertical="center"/>
    </xf>
    <xf numFmtId="178" fontId="20" fillId="0" borderId="0" applyFont="0" applyFill="0" applyBorder="0" applyAlignment="0" applyProtection="0">
      <alignment vertical="center"/>
    </xf>
    <xf numFmtId="178" fontId="3" fillId="0" borderId="0" applyFont="0" applyFill="0" applyBorder="0" applyAlignment="0" applyProtection="0">
      <alignment vertical="center"/>
    </xf>
    <xf numFmtId="43" fontId="21" fillId="0" borderId="0" applyFont="0" applyFill="0" applyBorder="0" applyAlignment="0" applyProtection="0">
      <alignment vertical="center"/>
    </xf>
    <xf numFmtId="178" fontId="24" fillId="0" borderId="0" applyFont="0" applyFill="0" applyBorder="0" applyAlignment="0" applyProtection="0">
      <alignment vertical="center"/>
    </xf>
    <xf numFmtId="178" fontId="25" fillId="0" borderId="0" applyFont="0" applyFill="0" applyBorder="0" applyAlignment="0" applyProtection="0">
      <alignment vertical="center"/>
    </xf>
    <xf numFmtId="43" fontId="3" fillId="0" borderId="0" applyFont="0" applyFill="0" applyBorder="0" applyAlignment="0" applyProtection="0">
      <alignment vertical="center"/>
    </xf>
    <xf numFmtId="178" fontId="3" fillId="0" borderId="0" applyFont="0" applyFill="0" applyBorder="0" applyAlignment="0" applyProtection="0">
      <alignment vertical="center"/>
    </xf>
    <xf numFmtId="178" fontId="20" fillId="0" borderId="0" applyFont="0" applyFill="0" applyBorder="0" applyAlignment="0" applyProtection="0">
      <alignment vertical="center"/>
    </xf>
    <xf numFmtId="178" fontId="25" fillId="0" borderId="0" applyFont="0" applyFill="0" applyBorder="0" applyAlignment="0" applyProtection="0">
      <alignment vertical="center"/>
    </xf>
    <xf numFmtId="178" fontId="21" fillId="0" borderId="0" applyFont="0" applyFill="0" applyBorder="0" applyAlignment="0" applyProtection="0">
      <alignment vertical="center"/>
    </xf>
    <xf numFmtId="178" fontId="3" fillId="0" borderId="0" applyFont="0" applyFill="0" applyBorder="0" applyAlignment="0" applyProtection="0">
      <alignment vertical="center"/>
    </xf>
    <xf numFmtId="43" fontId="20" fillId="0" borderId="0" applyFont="0" applyFill="0" applyBorder="0" applyAlignment="0" applyProtection="0">
      <alignment vertical="center"/>
    </xf>
    <xf numFmtId="178" fontId="20" fillId="0" borderId="0" applyFont="0" applyFill="0" applyBorder="0" applyAlignment="0" applyProtection="0">
      <alignment vertical="center"/>
    </xf>
    <xf numFmtId="0" fontId="21" fillId="14" borderId="15" applyNumberFormat="0" applyFont="0" applyAlignment="0" applyProtection="0">
      <alignment vertical="center"/>
    </xf>
    <xf numFmtId="178" fontId="20" fillId="0" borderId="0" applyFont="0" applyFill="0" applyBorder="0" applyAlignment="0" applyProtection="0">
      <alignment vertical="center"/>
    </xf>
    <xf numFmtId="43" fontId="20" fillId="0" borderId="0" applyFont="0" applyFill="0" applyBorder="0" applyAlignment="0" applyProtection="0">
      <alignment vertical="center"/>
    </xf>
    <xf numFmtId="178" fontId="20" fillId="0" borderId="0" applyFont="0" applyFill="0" applyBorder="0" applyAlignment="0" applyProtection="0">
      <alignment vertical="center"/>
    </xf>
    <xf numFmtId="43" fontId="20" fillId="0" borderId="0" applyFont="0" applyFill="0" applyBorder="0" applyAlignment="0" applyProtection="0">
      <alignment vertical="center"/>
    </xf>
    <xf numFmtId="178" fontId="20" fillId="0" borderId="0" applyFont="0" applyFill="0" applyBorder="0" applyAlignment="0" applyProtection="0">
      <alignment vertical="center"/>
    </xf>
    <xf numFmtId="178" fontId="21" fillId="0" borderId="0" applyFont="0" applyFill="0" applyBorder="0" applyAlignment="0" applyProtection="0">
      <alignment vertical="center"/>
    </xf>
    <xf numFmtId="178" fontId="3" fillId="0" borderId="0" applyFont="0" applyFill="0" applyBorder="0" applyAlignment="0" applyProtection="0">
      <alignment vertical="center"/>
    </xf>
    <xf numFmtId="178" fontId="3" fillId="0" borderId="0" applyFont="0" applyFill="0" applyBorder="0" applyAlignment="0" applyProtection="0">
      <alignment vertical="center"/>
    </xf>
    <xf numFmtId="178" fontId="3" fillId="0" borderId="0" applyFont="0" applyFill="0" applyBorder="0" applyAlignment="0" applyProtection="0">
      <alignment vertical="center"/>
    </xf>
    <xf numFmtId="0" fontId="27" fillId="24" borderId="0" applyNumberFormat="0" applyBorder="0" applyAlignment="0" applyProtection="0">
      <alignment vertical="center"/>
    </xf>
    <xf numFmtId="43" fontId="43" fillId="0" borderId="0" applyFont="0" applyFill="0" applyBorder="0" applyAlignment="0" applyProtection="0"/>
    <xf numFmtId="178" fontId="43" fillId="0" borderId="0" applyFont="0" applyFill="0" applyBorder="0" applyAlignment="0" applyProtection="0"/>
    <xf numFmtId="178" fontId="3" fillId="0" borderId="0" applyFont="0" applyFill="0" applyBorder="0" applyAlignment="0" applyProtection="0">
      <alignment vertical="center"/>
    </xf>
    <xf numFmtId="0" fontId="27" fillId="30" borderId="0" applyNumberFormat="0" applyBorder="0" applyAlignment="0" applyProtection="0">
      <alignment vertical="center"/>
    </xf>
    <xf numFmtId="0" fontId="27" fillId="24"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28" borderId="0" applyNumberFormat="0" applyBorder="0" applyAlignment="0" applyProtection="0">
      <alignment vertical="center"/>
    </xf>
    <xf numFmtId="0" fontId="27" fillId="27" borderId="0" applyNumberFormat="0" applyBorder="0" applyAlignment="0" applyProtection="0">
      <alignment vertical="center"/>
    </xf>
    <xf numFmtId="0" fontId="27" fillId="25" borderId="0" applyNumberFormat="0" applyBorder="0" applyAlignment="0" applyProtection="0">
      <alignment vertical="center"/>
    </xf>
    <xf numFmtId="0" fontId="27" fillId="27" borderId="0" applyNumberFormat="0" applyBorder="0" applyAlignment="0" applyProtection="0">
      <alignment vertical="center"/>
    </xf>
    <xf numFmtId="0" fontId="27" fillId="21" borderId="0" applyNumberFormat="0" applyBorder="0" applyAlignment="0" applyProtection="0">
      <alignment vertical="center"/>
    </xf>
    <xf numFmtId="0" fontId="27" fillId="21" borderId="0" applyNumberFormat="0" applyBorder="0" applyAlignment="0" applyProtection="0">
      <alignment vertical="center"/>
    </xf>
    <xf numFmtId="0" fontId="27" fillId="26" borderId="0" applyNumberFormat="0" applyBorder="0" applyAlignment="0" applyProtection="0">
      <alignment vertical="center"/>
    </xf>
    <xf numFmtId="0" fontId="27" fillId="8" borderId="0" applyNumberFormat="0" applyBorder="0" applyAlignment="0" applyProtection="0">
      <alignment vertical="center"/>
    </xf>
    <xf numFmtId="0" fontId="48" fillId="10" borderId="0" applyNumberFormat="0" applyBorder="0" applyAlignment="0" applyProtection="0">
      <alignment vertical="center"/>
    </xf>
    <xf numFmtId="0" fontId="49" fillId="12" borderId="12" applyNumberFormat="0" applyAlignment="0" applyProtection="0">
      <alignment vertical="center"/>
    </xf>
    <xf numFmtId="0" fontId="49" fillId="12" borderId="12" applyNumberFormat="0" applyAlignment="0" applyProtection="0">
      <alignment vertical="center"/>
    </xf>
    <xf numFmtId="0" fontId="21" fillId="14" borderId="15" applyNumberFormat="0" applyFont="0" applyAlignment="0" applyProtection="0">
      <alignment vertical="center"/>
    </xf>
    <xf numFmtId="0" fontId="21" fillId="14" borderId="15" applyNumberFormat="0" applyFont="0" applyAlignment="0" applyProtection="0">
      <alignment vertical="center"/>
    </xf>
    <xf numFmtId="0" fontId="21" fillId="14" borderId="15" applyNumberFormat="0" applyFont="0" applyAlignment="0" applyProtection="0">
      <alignment vertical="center"/>
    </xf>
  </cellStyleXfs>
  <cellXfs count="79">
    <xf numFmtId="0" fontId="0" fillId="0" borderId="0" xfId="0" applyFill="1" applyBorder="1" applyAlignment="1">
      <alignment horizontal="left" vertical="top"/>
    </xf>
    <xf numFmtId="0" fontId="1" fillId="0" borderId="0" xfId="143" applyNumberFormat="1" applyFont="1" applyFill="1" applyAlignment="1">
      <alignment horizontal="center" vertical="center"/>
    </xf>
    <xf numFmtId="0" fontId="2" fillId="0" borderId="0" xfId="143" applyNumberFormat="1" applyFont="1" applyFill="1" applyAlignment="1">
      <alignment horizontal="center" vertical="center"/>
    </xf>
    <xf numFmtId="0" fontId="3" fillId="0" borderId="0" xfId="143" applyFont="1" applyFill="1" applyAlignment="1">
      <alignment horizontal="center" vertical="center"/>
    </xf>
    <xf numFmtId="0" fontId="1" fillId="2" borderId="0" xfId="143" applyFont="1" applyFill="1" applyAlignment="1">
      <alignment horizontal="center" vertical="center"/>
    </xf>
    <xf numFmtId="0" fontId="4" fillId="3" borderId="0" xfId="143" applyFont="1" applyFill="1" applyAlignment="1">
      <alignment horizontal="center" vertical="center"/>
    </xf>
    <xf numFmtId="0" fontId="4" fillId="2" borderId="0" xfId="143" applyFont="1" applyFill="1" applyAlignment="1">
      <alignment horizontal="center" vertical="center"/>
    </xf>
    <xf numFmtId="0" fontId="1" fillId="0" borderId="0" xfId="143" applyFont="1" applyFill="1" applyAlignment="1">
      <alignment horizontal="center" vertical="center"/>
    </xf>
    <xf numFmtId="0" fontId="1" fillId="0" borderId="0" xfId="143" applyFont="1" applyFill="1" applyAlignment="1">
      <alignment horizontal="center" vertical="center" wrapText="1"/>
    </xf>
    <xf numFmtId="0" fontId="5" fillId="0" borderId="0" xfId="143" applyFont="1" applyFill="1" applyAlignment="1">
      <alignment horizontal="center" vertical="center"/>
    </xf>
    <xf numFmtId="0" fontId="6" fillId="0" borderId="0" xfId="143" applyFont="1" applyFill="1" applyAlignment="1">
      <alignment horizontal="center" vertical="center"/>
    </xf>
    <xf numFmtId="0" fontId="7" fillId="0" borderId="1" xfId="152" applyNumberFormat="1" applyFont="1" applyFill="1" applyBorder="1" applyAlignment="1">
      <alignment horizontal="center" vertical="center" wrapText="1"/>
    </xf>
    <xf numFmtId="0" fontId="8" fillId="0" borderId="1" xfId="152" applyNumberFormat="1" applyFont="1" applyFill="1" applyBorder="1" applyAlignment="1">
      <alignment horizontal="center" vertical="center" wrapText="1"/>
    </xf>
    <xf numFmtId="0" fontId="9" fillId="0" borderId="1" xfId="152" applyNumberFormat="1" applyFont="1" applyFill="1" applyBorder="1" applyAlignment="1">
      <alignment horizontal="center" vertical="center" wrapText="1"/>
    </xf>
    <xf numFmtId="0" fontId="9" fillId="0" borderId="1" xfId="143" applyFont="1" applyFill="1" applyBorder="1" applyAlignment="1">
      <alignment horizontal="center" vertical="center" wrapText="1"/>
    </xf>
    <xf numFmtId="0" fontId="9" fillId="0" borderId="1" xfId="152" applyNumberFormat="1" applyFont="1" applyFill="1" applyBorder="1" applyAlignment="1">
      <alignment vertical="center" wrapText="1"/>
    </xf>
    <xf numFmtId="0" fontId="7" fillId="0" borderId="1" xfId="152" applyNumberFormat="1" applyFont="1" applyFill="1" applyBorder="1" applyAlignment="1">
      <alignment vertical="center" wrapText="1"/>
    </xf>
    <xf numFmtId="0" fontId="8" fillId="0" borderId="1" xfId="152" applyNumberFormat="1" applyFont="1" applyFill="1" applyBorder="1" applyAlignment="1">
      <alignment vertical="center" wrapText="1"/>
    </xf>
    <xf numFmtId="176" fontId="10" fillId="0" borderId="1" xfId="145" applyNumberFormat="1" applyFont="1" applyFill="1" applyBorder="1" applyAlignment="1">
      <alignment horizontal="center" vertical="center" wrapText="1"/>
    </xf>
    <xf numFmtId="43" fontId="7" fillId="0" borderId="1" xfId="207" applyNumberFormat="1" applyFont="1" applyFill="1" applyBorder="1" applyAlignment="1">
      <alignment horizontal="center" vertical="center" wrapText="1"/>
    </xf>
    <xf numFmtId="0" fontId="7" fillId="0" borderId="8" xfId="152" applyNumberFormat="1" applyFont="1" applyFill="1" applyBorder="1" applyAlignment="1">
      <alignment horizontal="center" vertical="center" wrapText="1"/>
    </xf>
    <xf numFmtId="0" fontId="8" fillId="0" borderId="1" xfId="152" applyNumberFormat="1" applyFont="1" applyFill="1" applyBorder="1" applyAlignment="1">
      <alignment horizontal="left" vertical="center" wrapText="1"/>
    </xf>
    <xf numFmtId="43" fontId="8" fillId="0" borderId="1" xfId="207" applyNumberFormat="1" applyFont="1" applyFill="1" applyBorder="1" applyAlignment="1">
      <alignment horizontal="center" vertical="center" wrapText="1"/>
    </xf>
    <xf numFmtId="0" fontId="7" fillId="0" borderId="1" xfId="152" applyNumberFormat="1" applyFont="1" applyFill="1" applyBorder="1" applyAlignment="1">
      <alignment horizontal="left" vertical="center" wrapText="1"/>
    </xf>
    <xf numFmtId="0" fontId="5" fillId="0" borderId="0" xfId="143" applyFont="1" applyFill="1" applyBorder="1" applyAlignment="1">
      <alignment horizontal="center" vertical="center"/>
    </xf>
    <xf numFmtId="0" fontId="9" fillId="0" borderId="1" xfId="143" applyFont="1" applyFill="1" applyBorder="1" applyAlignment="1">
      <alignment horizontal="center" vertical="center"/>
    </xf>
    <xf numFmtId="0" fontId="0" fillId="0" borderId="0" xfId="0" applyFill="1" applyBorder="1" applyAlignment="1">
      <alignment horizontal="left" vertical="center"/>
    </xf>
    <xf numFmtId="0" fontId="12" fillId="0" borderId="0" xfId="0" applyFont="1" applyFill="1" applyBorder="1" applyAlignment="1">
      <alignment horizontal="left" vertical="top"/>
    </xf>
    <xf numFmtId="0" fontId="0" fillId="0" borderId="0" xfId="0" applyFill="1" applyBorder="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0" applyFont="1" applyFill="1" applyBorder="1" applyAlignment="1">
      <alignment horizontal="centerContinuous" vertical="center" wrapText="1"/>
    </xf>
    <xf numFmtId="1" fontId="13" fillId="0" borderId="1" xfId="0" applyNumberFormat="1" applyFont="1" applyFill="1" applyBorder="1" applyAlignment="1">
      <alignment horizontal="center" vertical="center" wrapText="1" shrinkToFit="1"/>
    </xf>
    <xf numFmtId="0" fontId="17" fillId="0" borderId="1"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8" fillId="0" borderId="0" xfId="0" applyFont="1" applyFill="1" applyBorder="1" applyAlignment="1">
      <alignment horizontal="right" vertical="top" wrapText="1" indent="2"/>
    </xf>
    <xf numFmtId="0" fontId="15" fillId="0" borderId="1" xfId="0" applyFont="1" applyFill="1" applyBorder="1" applyAlignment="1">
      <alignment horizontal="left" vertical="center" wrapText="1"/>
    </xf>
    <xf numFmtId="0" fontId="18" fillId="0" borderId="0" xfId="0" applyFont="1" applyFill="1" applyBorder="1" applyAlignment="1">
      <alignment horizontal="right" vertical="top" wrapText="1"/>
    </xf>
    <xf numFmtId="43" fontId="0" fillId="0" borderId="0" xfId="8" applyFont="1" applyFill="1" applyBorder="1" applyAlignment="1">
      <alignment horizontal="left" vertical="top"/>
    </xf>
    <xf numFmtId="43" fontId="13" fillId="0" borderId="0" xfId="8" applyFont="1" applyFill="1" applyBorder="1" applyAlignment="1">
      <alignment horizontal="left" vertical="center"/>
    </xf>
    <xf numFmtId="43" fontId="15" fillId="0" borderId="1" xfId="8" applyFont="1" applyFill="1" applyBorder="1" applyAlignment="1">
      <alignment horizontal="center" vertical="center" wrapText="1"/>
    </xf>
    <xf numFmtId="43" fontId="16" fillId="0" borderId="1" xfId="8" applyFont="1" applyFill="1" applyBorder="1" applyAlignment="1">
      <alignment horizontal="center" vertical="center" wrapText="1"/>
    </xf>
    <xf numFmtId="43" fontId="13" fillId="0" borderId="1" xfId="8" applyFont="1" applyFill="1" applyBorder="1" applyAlignment="1">
      <alignment horizontal="center" vertical="center" wrapText="1"/>
    </xf>
    <xf numFmtId="1" fontId="16" fillId="0" borderId="1" xfId="0" applyNumberFormat="1" applyFont="1" applyFill="1" applyBorder="1" applyAlignment="1">
      <alignment horizontal="center" vertical="center" wrapText="1" shrinkToFit="1"/>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9" fillId="0" borderId="0" xfId="0" applyFont="1" applyFill="1" applyBorder="1" applyAlignment="1">
      <alignment horizontal="center" vertical="center"/>
    </xf>
    <xf numFmtId="176" fontId="10" fillId="0" borderId="2" xfId="145" applyNumberFormat="1" applyFont="1" applyFill="1" applyBorder="1" applyAlignment="1">
      <alignment horizontal="center" vertical="center" wrapText="1"/>
    </xf>
    <xf numFmtId="176" fontId="10" fillId="0" borderId="4" xfId="145" applyNumberFormat="1" applyFont="1" applyFill="1" applyBorder="1" applyAlignment="1">
      <alignment horizontal="center" vertical="center" wrapText="1"/>
    </xf>
    <xf numFmtId="176" fontId="10" fillId="0" borderId="6" xfId="145" applyNumberFormat="1" applyFont="1" applyFill="1" applyBorder="1" applyAlignment="1">
      <alignment horizontal="center" vertical="center" wrapText="1"/>
    </xf>
    <xf numFmtId="0" fontId="7" fillId="0" borderId="2" xfId="152" applyNumberFormat="1" applyFont="1" applyFill="1" applyBorder="1" applyAlignment="1">
      <alignment vertical="center" wrapText="1"/>
    </xf>
    <xf numFmtId="0" fontId="7" fillId="0" borderId="4" xfId="152" applyNumberFormat="1" applyFont="1" applyFill="1" applyBorder="1" applyAlignment="1">
      <alignment vertical="center" wrapText="1"/>
    </xf>
    <xf numFmtId="0" fontId="7" fillId="0" borderId="6" xfId="152" applyNumberFormat="1" applyFont="1" applyFill="1" applyBorder="1" applyAlignment="1">
      <alignment vertical="center" wrapText="1"/>
    </xf>
    <xf numFmtId="0" fontId="7" fillId="4" borderId="2" xfId="152" applyNumberFormat="1" applyFont="1" applyFill="1" applyBorder="1" applyAlignment="1">
      <alignment horizontal="left" vertical="center" wrapText="1"/>
    </xf>
    <xf numFmtId="0" fontId="7" fillId="4" borderId="4" xfId="152" applyNumberFormat="1" applyFont="1" applyFill="1" applyBorder="1" applyAlignment="1">
      <alignment horizontal="left" vertical="center" wrapText="1"/>
    </xf>
    <xf numFmtId="0" fontId="7" fillId="4" borderId="6" xfId="152" applyNumberFormat="1" applyFont="1" applyFill="1" applyBorder="1" applyAlignment="1">
      <alignment horizontal="left" vertical="center" wrapText="1"/>
    </xf>
    <xf numFmtId="0" fontId="7" fillId="0" borderId="2" xfId="152" applyNumberFormat="1" applyFont="1" applyFill="1" applyBorder="1" applyAlignment="1">
      <alignment horizontal="center" vertical="center" wrapText="1"/>
    </xf>
    <xf numFmtId="0" fontId="7" fillId="0" borderId="4" xfId="152" applyNumberFormat="1" applyFont="1" applyFill="1" applyBorder="1" applyAlignment="1">
      <alignment horizontal="center" vertical="center" wrapText="1"/>
    </xf>
    <xf numFmtId="0" fontId="7" fillId="0" borderId="6" xfId="152" applyNumberFormat="1" applyFont="1" applyFill="1" applyBorder="1" applyAlignment="1">
      <alignment horizontal="center" vertical="center" wrapText="1"/>
    </xf>
    <xf numFmtId="0" fontId="7" fillId="0" borderId="3" xfId="152" applyNumberFormat="1" applyFont="1" applyFill="1" applyBorder="1" applyAlignment="1">
      <alignment horizontal="center" vertical="center" wrapText="1"/>
    </xf>
    <xf numFmtId="0" fontId="7" fillId="0" borderId="5" xfId="152" applyNumberFormat="1" applyFont="1" applyFill="1" applyBorder="1" applyAlignment="1">
      <alignment horizontal="center" vertical="center" wrapText="1"/>
    </xf>
    <xf numFmtId="0" fontId="7" fillId="0" borderId="7" xfId="152" applyNumberFormat="1" applyFont="1" applyFill="1" applyBorder="1" applyAlignment="1">
      <alignment horizontal="center" vertical="center" wrapText="1"/>
    </xf>
    <xf numFmtId="0" fontId="7" fillId="0" borderId="1" xfId="152" applyNumberFormat="1" applyFont="1" applyFill="1" applyBorder="1" applyAlignment="1">
      <alignment horizontal="center" vertical="center" wrapText="1"/>
    </xf>
    <xf numFmtId="0" fontId="7" fillId="4" borderId="2" xfId="152" applyNumberFormat="1" applyFont="1" applyFill="1" applyBorder="1" applyAlignment="1">
      <alignment horizontal="center" vertical="center" wrapText="1"/>
    </xf>
    <xf numFmtId="0" fontId="7" fillId="4" borderId="4" xfId="152" applyNumberFormat="1" applyFont="1" applyFill="1" applyBorder="1" applyAlignment="1">
      <alignment horizontal="center" vertical="center" wrapText="1"/>
    </xf>
    <xf numFmtId="0" fontId="7" fillId="4" borderId="6" xfId="152" applyNumberFormat="1" applyFont="1" applyFill="1" applyBorder="1" applyAlignment="1">
      <alignment horizontal="center" vertical="center" wrapText="1"/>
    </xf>
    <xf numFmtId="0" fontId="8" fillId="0" borderId="1" xfId="152" applyNumberFormat="1" applyFont="1" applyFill="1" applyBorder="1" applyAlignment="1">
      <alignment horizontal="center" vertical="center" wrapText="1"/>
    </xf>
    <xf numFmtId="0" fontId="8" fillId="0" borderId="2" xfId="152" applyNumberFormat="1" applyFont="1" applyFill="1" applyBorder="1" applyAlignment="1">
      <alignment horizontal="center" vertical="center" wrapText="1"/>
    </xf>
    <xf numFmtId="0" fontId="8" fillId="0" borderId="6" xfId="152" applyNumberFormat="1" applyFont="1" applyFill="1" applyBorder="1" applyAlignment="1">
      <alignment horizontal="center" vertical="center" wrapText="1"/>
    </xf>
    <xf numFmtId="0" fontId="5" fillId="0" borderId="0" xfId="143" applyFont="1" applyFill="1" applyAlignment="1">
      <alignment horizontal="center" vertical="center"/>
    </xf>
    <xf numFmtId="176" fontId="11" fillId="0" borderId="0" xfId="145" applyNumberFormat="1" applyFont="1" applyFill="1" applyBorder="1" applyAlignment="1">
      <alignment horizontal="center" vertical="center" wrapText="1"/>
    </xf>
    <xf numFmtId="176" fontId="10" fillId="0" borderId="1" xfId="145" applyNumberFormat="1" applyFont="1" applyFill="1" applyBorder="1" applyAlignment="1">
      <alignment horizontal="center" vertical="center" wrapText="1"/>
    </xf>
    <xf numFmtId="176" fontId="10" fillId="0" borderId="8" xfId="145" applyNumberFormat="1" applyFont="1" applyFill="1" applyBorder="1" applyAlignment="1">
      <alignment horizontal="center" vertical="center" wrapText="1"/>
    </xf>
    <xf numFmtId="176" fontId="10" fillId="0" borderId="9" xfId="145" applyNumberFormat="1" applyFont="1" applyFill="1" applyBorder="1" applyAlignment="1">
      <alignment horizontal="center" vertical="center" wrapText="1"/>
    </xf>
    <xf numFmtId="176" fontId="10" fillId="0" borderId="10" xfId="145" applyNumberFormat="1" applyFont="1" applyFill="1" applyBorder="1" applyAlignment="1">
      <alignment horizontal="center" vertical="center" wrapText="1"/>
    </xf>
  </cellXfs>
  <cellStyles count="257">
    <cellStyle name="20% - 强调文字颜色 1 2" xfId="4"/>
    <cellStyle name="20% - 强调文字颜色 1 3" xfId="34"/>
    <cellStyle name="20% - 强调文字颜色 1 4" xfId="32"/>
    <cellStyle name="20% - 强调文字颜色 2 2" xfId="35"/>
    <cellStyle name="20% - 强调文字颜色 2 3" xfId="31"/>
    <cellStyle name="20% - 强调文字颜色 2 4" xfId="37"/>
    <cellStyle name="20% - 强调文字颜色 3 2" xfId="38"/>
    <cellStyle name="20% - 强调文字颜色 3 3" xfId="20"/>
    <cellStyle name="20% - 强调文字颜色 3 4" xfId="40"/>
    <cellStyle name="20% - 强调文字颜色 4 2" xfId="42"/>
    <cellStyle name="20% - 强调文字颜色 4 3" xfId="45"/>
    <cellStyle name="20% - 强调文字颜色 4 4" xfId="47"/>
    <cellStyle name="20% - 强调文字颜色 5 2" xfId="50"/>
    <cellStyle name="20% - 强调文字颜色 5 3" xfId="30"/>
    <cellStyle name="20% - 强调文字颜色 6 2" xfId="51"/>
    <cellStyle name="20% - 强调文字颜色 6 3" xfId="33"/>
    <cellStyle name="20% - 强调文字颜色 6 4" xfId="52"/>
    <cellStyle name="40% - 强调文字颜色 1 2" xfId="54"/>
    <cellStyle name="40% - 强调文字颜色 1 3" xfId="55"/>
    <cellStyle name="40% - 强调文字颜色 1 4" xfId="57"/>
    <cellStyle name="40% - 强调文字颜色 2 2" xfId="59"/>
    <cellStyle name="40% - 强调文字颜色 2 3" xfId="60"/>
    <cellStyle name="40% - 强调文字颜色 2 4" xfId="61"/>
    <cellStyle name="40% - 强调文字颜色 3 2" xfId="62"/>
    <cellStyle name="40% - 强调文字颜色 3 3" xfId="63"/>
    <cellStyle name="40% - 强调文字颜色 3 4" xfId="64"/>
    <cellStyle name="40% - 强调文字颜色 4 2" xfId="18"/>
    <cellStyle name="40% - 强调文字颜色 4 3" xfId="66"/>
    <cellStyle name="40% - 强调文字颜色 4 4" xfId="67"/>
    <cellStyle name="40% - 强调文字颜色 5 2" xfId="68"/>
    <cellStyle name="40% - 强调文字颜色 5 3" xfId="69"/>
    <cellStyle name="40% - 强调文字颜色 5 4" xfId="70"/>
    <cellStyle name="40% - 强调文字颜色 6 2" xfId="71"/>
    <cellStyle name="40% - 强调文字颜色 6 3" xfId="72"/>
    <cellStyle name="40% - 强调文字颜色 6 4" xfId="73"/>
    <cellStyle name="60% - 强调文字颜色 1 2" xfId="41"/>
    <cellStyle name="60% - 强调文字颜色 1 3" xfId="74"/>
    <cellStyle name="60% - 强调文字颜色 1 4" xfId="75"/>
    <cellStyle name="60% - 强调文字颜色 2 2" xfId="48"/>
    <cellStyle name="60% - 强调文字颜色 2 3" xfId="13"/>
    <cellStyle name="60% - 强调文字颜色 3 2" xfId="76"/>
    <cellStyle name="60% - 强调文字颜色 3 3" xfId="77"/>
    <cellStyle name="60% - 强调文字颜色 3 4" xfId="78"/>
    <cellStyle name="60% - 强调文字颜色 4 2" xfId="53"/>
    <cellStyle name="60% - 强调文字颜色 4 3" xfId="79"/>
    <cellStyle name="60% - 强调文字颜色 4 4" xfId="81"/>
    <cellStyle name="60% - 强调文字颜色 5 2" xfId="82"/>
    <cellStyle name="60% - 强调文字颜色 5 3" xfId="83"/>
    <cellStyle name="60% - 强调文字颜色 5 4" xfId="84"/>
    <cellStyle name="60% - 强调文字颜色 6 2" xfId="85"/>
    <cellStyle name="60% - 强调文字颜色 6 3" xfId="86"/>
    <cellStyle name="60% - 强调文字颜色 6 4" xfId="87"/>
    <cellStyle name="e鯪9Y_x000b_" xfId="88"/>
    <cellStyle name="百分比 2" xfId="90"/>
    <cellStyle name="百分比 2 2" xfId="92"/>
    <cellStyle name="百分比 2 3" xfId="93"/>
    <cellStyle name="百分比 3" xfId="94"/>
    <cellStyle name="百分比 3 2" xfId="95"/>
    <cellStyle name="百分比 4" xfId="16"/>
    <cellStyle name="百分比 4 2" xfId="96"/>
    <cellStyle name="百分比 4 2 2" xfId="98"/>
    <cellStyle name="百分比 4 3" xfId="99"/>
    <cellStyle name="百分比 5" xfId="17"/>
    <cellStyle name="标题 1 2" xfId="97"/>
    <cellStyle name="标题 1 3" xfId="100"/>
    <cellStyle name="标题 1 4" xfId="101"/>
    <cellStyle name="标题 2 2" xfId="102"/>
    <cellStyle name="标题 2 3" xfId="103"/>
    <cellStyle name="标题 2 4" xfId="104"/>
    <cellStyle name="标题 3 2" xfId="105"/>
    <cellStyle name="标题 3 3" xfId="106"/>
    <cellStyle name="标题 3 4" xfId="107"/>
    <cellStyle name="标题 4 2" xfId="108"/>
    <cellStyle name="标题 4 3" xfId="110"/>
    <cellStyle name="标题 4 4" xfId="113"/>
    <cellStyle name="标题 5" xfId="116"/>
    <cellStyle name="标题 6" xfId="117"/>
    <cellStyle name="标题 7" xfId="118"/>
    <cellStyle name="差 2" xfId="119"/>
    <cellStyle name="差 3" xfId="120"/>
    <cellStyle name="差 4" xfId="91"/>
    <cellStyle name="常规" xfId="0" builtinId="0"/>
    <cellStyle name="常规 10" xfId="121"/>
    <cellStyle name="常规 10 10" xfId="123"/>
    <cellStyle name="常规 10 2" xfId="125"/>
    <cellStyle name="常规 10 2 2" xfId="126"/>
    <cellStyle name="常规 11" xfId="124"/>
    <cellStyle name="常规 11 2" xfId="129"/>
    <cellStyle name="常规 11 3" xfId="130"/>
    <cellStyle name="常规 11 3 2" xfId="131"/>
    <cellStyle name="常规 11 3 2 2" xfId="132"/>
    <cellStyle name="常规 11 3 3" xfId="133"/>
    <cellStyle name="常规 12" xfId="134"/>
    <cellStyle name="常规 12 2" xfId="135"/>
    <cellStyle name="常规 12 7" xfId="65"/>
    <cellStyle name="常规 13" xfId="136"/>
    <cellStyle name="常规 130" xfId="137"/>
    <cellStyle name="常规 130 2" xfId="7"/>
    <cellStyle name="常规 14" xfId="89"/>
    <cellStyle name="常规 14 2" xfId="138"/>
    <cellStyle name="常规 15" xfId="139"/>
    <cellStyle name="常规 15 2" xfId="141"/>
    <cellStyle name="常规 16" xfId="143"/>
    <cellStyle name="常规 16 2" xfId="122"/>
    <cellStyle name="常规 17" xfId="145"/>
    <cellStyle name="常规 2" xfId="147"/>
    <cellStyle name="常规 2 2" xfId="148"/>
    <cellStyle name="常规 2 2 2" xfId="149"/>
    <cellStyle name="常规 2 2 2 2" xfId="150"/>
    <cellStyle name="常规 2 2 3" xfId="151"/>
    <cellStyle name="常规 2 2 4" xfId="2"/>
    <cellStyle name="常规 2 2 5" xfId="153"/>
    <cellStyle name="常规 2 3" xfId="154"/>
    <cellStyle name="常规 2 4" xfId="155"/>
    <cellStyle name="常规 2 5" xfId="156"/>
    <cellStyle name="常规 2 6" xfId="158"/>
    <cellStyle name="常规 2 7" xfId="127"/>
    <cellStyle name="常规 22" xfId="146"/>
    <cellStyle name="常规 3" xfId="43"/>
    <cellStyle name="常规 3 2" xfId="160"/>
    <cellStyle name="常规 3 2 2" xfId="161"/>
    <cellStyle name="常规 3 2 3" xfId="163"/>
    <cellStyle name="常规 3 3" xfId="164"/>
    <cellStyle name="常规 3 4" xfId="165"/>
    <cellStyle name="常规 38" xfId="152"/>
    <cellStyle name="常规 39" xfId="1"/>
    <cellStyle name="常规 4" xfId="46"/>
    <cellStyle name="常规 4 2" xfId="166"/>
    <cellStyle name="常规 4 2 2" xfId="167"/>
    <cellStyle name="常规 4 2 2 2" xfId="169"/>
    <cellStyle name="常规 4 2 3" xfId="171"/>
    <cellStyle name="常规 4 3" xfId="174"/>
    <cellStyle name="常规 4 4" xfId="168"/>
    <cellStyle name="常规 4 5" xfId="172"/>
    <cellStyle name="常规 5" xfId="49"/>
    <cellStyle name="常规 5 2" xfId="15"/>
    <cellStyle name="常规 6" xfId="12"/>
    <cellStyle name="常规 65" xfId="175"/>
    <cellStyle name="常规 7" xfId="176"/>
    <cellStyle name="常规 76" xfId="177"/>
    <cellStyle name="常规 8" xfId="178"/>
    <cellStyle name="常规 9" xfId="179"/>
    <cellStyle name="常规 9 2" xfId="56"/>
    <cellStyle name="好 2" xfId="180"/>
    <cellStyle name="好 3" xfId="181"/>
    <cellStyle name="汇总 2" xfId="182"/>
    <cellStyle name="汇总 2 2" xfId="111"/>
    <cellStyle name="汇总 3" xfId="183"/>
    <cellStyle name="汇总 3 2" xfId="184"/>
    <cellStyle name="汇总 4" xfId="185"/>
    <cellStyle name="汇总 4 2" xfId="186"/>
    <cellStyle name="货币 2" xfId="187"/>
    <cellStyle name="计算 2" xfId="10"/>
    <cellStyle name="计算 3" xfId="27"/>
    <cellStyle name="计算 4" xfId="28"/>
    <cellStyle name="检查单元格 2" xfId="114"/>
    <cellStyle name="检查单元格 3" xfId="188"/>
    <cellStyle name="解释性文本 2" xfId="190"/>
    <cellStyle name="解释性文本 3" xfId="191"/>
    <cellStyle name="警告文本 2" xfId="192"/>
    <cellStyle name="警告文本 3" xfId="193"/>
    <cellStyle name="链接单元格 2" xfId="194"/>
    <cellStyle name="链接单元格 3" xfId="22"/>
    <cellStyle name="链接单元格 4" xfId="23"/>
    <cellStyle name="千位分隔" xfId="8" builtinId="3"/>
    <cellStyle name="千位分隔 13" xfId="195"/>
    <cellStyle name="千位分隔 13 2" xfId="58"/>
    <cellStyle name="千位分隔 13 2 2" xfId="198"/>
    <cellStyle name="千位分隔 13 3" xfId="199"/>
    <cellStyle name="千位分隔 13 3 2" xfId="200"/>
    <cellStyle name="千位分隔 13 3 2 2" xfId="201"/>
    <cellStyle name="千位分隔 13 3 3" xfId="202"/>
    <cellStyle name="千位分隔 13 4" xfId="203"/>
    <cellStyle name="千位分隔 13 4 2" xfId="204"/>
    <cellStyle name="千位分隔 13 5" xfId="205"/>
    <cellStyle name="千位分隔 19" xfId="80"/>
    <cellStyle name="千位分隔 19 2" xfId="140"/>
    <cellStyle name="千位分隔 19 2 2" xfId="142"/>
    <cellStyle name="千位分隔 19 3" xfId="144"/>
    <cellStyle name="千位分隔 2" xfId="206"/>
    <cellStyle name="千位分隔 2 2" xfId="207"/>
    <cellStyle name="千位分隔 2 2 2" xfId="208"/>
    <cellStyle name="千位分隔 2 2 2 2" xfId="210"/>
    <cellStyle name="千位分隔 2 2 3" xfId="213"/>
    <cellStyle name="千位分隔 2 2 4" xfId="6"/>
    <cellStyle name="千位分隔 2 2 5" xfId="215"/>
    <cellStyle name="千位分隔 2 3" xfId="217"/>
    <cellStyle name="千位分隔 2 3 2" xfId="218"/>
    <cellStyle name="千位分隔 2 3 3" xfId="196"/>
    <cellStyle name="千位分隔 2 3 4" xfId="220"/>
    <cellStyle name="千位分隔 2 4" xfId="209"/>
    <cellStyle name="千位分隔 2 4 2" xfId="211"/>
    <cellStyle name="千位分隔 2 5" xfId="214"/>
    <cellStyle name="千位分隔 2 5 2" xfId="221"/>
    <cellStyle name="千位分隔 2 6" xfId="5"/>
    <cellStyle name="千位分隔 2 6 2" xfId="25"/>
    <cellStyle name="千位分隔 2 7" xfId="216"/>
    <cellStyle name="千位分隔 3" xfId="109"/>
    <cellStyle name="千位分隔 3 2" xfId="223"/>
    <cellStyle name="千位分隔 3 2 2" xfId="224"/>
    <cellStyle name="千位分隔 3 2 3" xfId="170"/>
    <cellStyle name="千位分隔 3 2 4" xfId="14"/>
    <cellStyle name="千位分隔 3 3" xfId="226"/>
    <cellStyle name="千位分隔 3 3 2" xfId="9"/>
    <cellStyle name="千位分隔 3 4" xfId="219"/>
    <cellStyle name="千位分隔 3 5" xfId="197"/>
    <cellStyle name="千位分隔 4" xfId="112"/>
    <cellStyle name="千位分隔 4 2" xfId="227"/>
    <cellStyle name="千位分隔 4 2 2" xfId="228"/>
    <cellStyle name="千位分隔 4 3" xfId="229"/>
    <cellStyle name="千位分隔 4 3 2" xfId="230"/>
    <cellStyle name="千位分隔 4 4" xfId="212"/>
    <cellStyle name="千位分隔 4 5" xfId="231"/>
    <cellStyle name="千位分隔 4 6" xfId="11"/>
    <cellStyle name="千位分隔 5" xfId="115"/>
    <cellStyle name="千位分隔 5 2" xfId="232"/>
    <cellStyle name="千位分隔 5 3" xfId="233"/>
    <cellStyle name="千位分隔 5 4" xfId="222"/>
    <cellStyle name="千位分隔 6" xfId="189"/>
    <cellStyle name="千位分隔 6 2" xfId="21"/>
    <cellStyle name="千位分隔 6 2 2" xfId="234"/>
    <cellStyle name="千位分隔 6 3" xfId="19"/>
    <cellStyle name="千位分隔 7" xfId="236"/>
    <cellStyle name="千位分隔 7 2" xfId="237"/>
    <cellStyle name="千位分隔 8" xfId="238"/>
    <cellStyle name="强调文字颜色 1 2" xfId="235"/>
    <cellStyle name="强调文字颜色 1 3" xfId="239"/>
    <cellStyle name="强调文字颜色 1 4" xfId="240"/>
    <cellStyle name="强调文字颜色 2 2" xfId="241"/>
    <cellStyle name="强调文字颜色 2 3" xfId="242"/>
    <cellStyle name="强调文字颜色 2 4" xfId="243"/>
    <cellStyle name="强调文字颜色 3 2" xfId="244"/>
    <cellStyle name="强调文字颜色 3 3" xfId="245"/>
    <cellStyle name="强调文字颜色 3 4" xfId="246"/>
    <cellStyle name="强调文字颜色 4 2" xfId="157"/>
    <cellStyle name="强调文字颜色 4 3" xfId="159"/>
    <cellStyle name="强调文字颜色 4 4" xfId="128"/>
    <cellStyle name="强调文字颜色 5 2" xfId="247"/>
    <cellStyle name="强调文字颜色 5 3" xfId="248"/>
    <cellStyle name="强调文字颜色 6 2" xfId="173"/>
    <cellStyle name="强调文字颜色 6 3" xfId="249"/>
    <cellStyle name="强调文字颜色 6 4" xfId="250"/>
    <cellStyle name="适中 2" xfId="29"/>
    <cellStyle name="适中 3" xfId="251"/>
    <cellStyle name="适中 4" xfId="162"/>
    <cellStyle name="输出 2" xfId="24"/>
    <cellStyle name="输出 2 2" xfId="36"/>
    <cellStyle name="输出 3" xfId="3"/>
    <cellStyle name="输出 3 2" xfId="39"/>
    <cellStyle name="输出 4" xfId="26"/>
    <cellStyle name="输出 4 2" xfId="44"/>
    <cellStyle name="输入 2" xfId="252"/>
    <cellStyle name="输入 3" xfId="253"/>
    <cellStyle name="注释 2" xfId="254"/>
    <cellStyle name="注释 2 2" xfId="255"/>
    <cellStyle name="注释 3" xfId="225"/>
    <cellStyle name="注释 3 2" xfId="256"/>
  </cellStyles>
  <dxfs count="0"/>
  <tableStyles count="0" defaultTableStyle="TableStyleMedium9"/>
  <colors>
    <mruColors>
      <color rgb="FFC4FC68"/>
      <color rgb="FFE2FA6A"/>
      <color rgb="FF70F6DC"/>
      <color rgb="FF66FFFF"/>
      <color rgb="FF66FF99"/>
      <color rgb="FF99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6</xdr:col>
      <xdr:colOff>431407</xdr:colOff>
      <xdr:row>26</xdr:row>
      <xdr:rowOff>0</xdr:rowOff>
    </xdr:from>
    <xdr:to>
      <xdr:col>6</xdr:col>
      <xdr:colOff>472682</xdr:colOff>
      <xdr:row>26</xdr:row>
      <xdr:rowOff>79375</xdr:rowOff>
    </xdr:to>
    <xdr:sp macro="" textlink="">
      <xdr:nvSpPr>
        <xdr:cNvPr id="2" name="Shape 29"/>
        <xdr:cNvSpPr/>
      </xdr:nvSpPr>
      <xdr:spPr>
        <a:xfrm>
          <a:off x="10009505" y="10516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1000950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9575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9575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9575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9575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9575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9575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9575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9575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431407</xdr:colOff>
      <xdr:row>42</xdr:row>
      <xdr:rowOff>0</xdr:rowOff>
    </xdr:from>
    <xdr:to>
      <xdr:col>6</xdr:col>
      <xdr:colOff>472682</xdr:colOff>
      <xdr:row>42</xdr:row>
      <xdr:rowOff>79375</xdr:rowOff>
    </xdr:to>
    <xdr:sp macro="" textlink="">
      <xdr:nvSpPr>
        <xdr:cNvPr id="2" name="Shape 29"/>
        <xdr:cNvSpPr/>
      </xdr:nvSpPr>
      <xdr:spPr>
        <a:xfrm>
          <a:off x="9575165" y="1661223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8"/>
              </a:lnTo>
              <a:lnTo>
                <a:pt x="0" y="39623"/>
              </a:lnTo>
              <a:lnTo>
                <a:pt x="4876" y="36576"/>
              </a:lnTo>
              <a:close/>
            </a:path>
          </a:pathLst>
        </a:custGeom>
        <a:solidFill>
          <a:srgbClr val="000000">
            <a:alpha val="50000"/>
          </a:srgbClr>
        </a:solidFill>
      </xdr:spPr>
    </xdr:sp>
    <xdr:clientData/>
  </xdr:twoCellAnchor>
  <xdr:twoCellAnchor editAs="oneCell">
    <xdr:from>
      <xdr:col>6</xdr:col>
      <xdr:colOff>431407</xdr:colOff>
      <xdr:row>2</xdr:row>
      <xdr:rowOff>165100</xdr:rowOff>
    </xdr:from>
    <xdr:to>
      <xdr:col>6</xdr:col>
      <xdr:colOff>472682</xdr:colOff>
      <xdr:row>2</xdr:row>
      <xdr:rowOff>244475</xdr:rowOff>
    </xdr:to>
    <xdr:sp macro="" textlink="">
      <xdr:nvSpPr>
        <xdr:cNvPr id="3" name="Shape 24"/>
        <xdr:cNvSpPr/>
      </xdr:nvSpPr>
      <xdr:spPr>
        <a:xfrm>
          <a:off x="9575165" y="1282065"/>
          <a:ext cx="41275" cy="7937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10</xdr:col>
      <xdr:colOff>0</xdr:colOff>
      <xdr:row>0</xdr:row>
      <xdr:rowOff>0</xdr:rowOff>
    </xdr:from>
    <xdr:to>
      <xdr:col>10</xdr:col>
      <xdr:colOff>0</xdr:colOff>
      <xdr:row>0</xdr:row>
      <xdr:rowOff>149225</xdr:rowOff>
    </xdr:to>
    <xdr:sp macro="" textlink="">
      <xdr:nvSpPr>
        <xdr:cNvPr id="2" name="Shape 24"/>
        <xdr:cNvSpPr/>
      </xdr:nvSpPr>
      <xdr:spPr>
        <a:xfrm>
          <a:off x="11109960" y="0"/>
          <a:ext cx="0" cy="14922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twoCellAnchor editAs="oneCell">
    <xdr:from>
      <xdr:col>10</xdr:col>
      <xdr:colOff>0</xdr:colOff>
      <xdr:row>0</xdr:row>
      <xdr:rowOff>0</xdr:rowOff>
    </xdr:from>
    <xdr:to>
      <xdr:col>10</xdr:col>
      <xdr:colOff>0</xdr:colOff>
      <xdr:row>0</xdr:row>
      <xdr:rowOff>0</xdr:rowOff>
    </xdr:to>
    <xdr:sp macro="" textlink="">
      <xdr:nvSpPr>
        <xdr:cNvPr id="3" name="Shape 24"/>
        <xdr:cNvSpPr/>
      </xdr:nvSpPr>
      <xdr:spPr>
        <a:xfrm>
          <a:off x="11109960" y="0"/>
          <a:ext cx="0" cy="0"/>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twoCellAnchor editAs="oneCell">
    <xdr:from>
      <xdr:col>10</xdr:col>
      <xdr:colOff>0</xdr:colOff>
      <xdr:row>0</xdr:row>
      <xdr:rowOff>0</xdr:rowOff>
    </xdr:from>
    <xdr:to>
      <xdr:col>10</xdr:col>
      <xdr:colOff>0</xdr:colOff>
      <xdr:row>0</xdr:row>
      <xdr:rowOff>149225</xdr:rowOff>
    </xdr:to>
    <xdr:sp macro="" textlink="">
      <xdr:nvSpPr>
        <xdr:cNvPr id="4" name="Shape 24"/>
        <xdr:cNvSpPr/>
      </xdr:nvSpPr>
      <xdr:spPr>
        <a:xfrm>
          <a:off x="11109960" y="0"/>
          <a:ext cx="0" cy="149225"/>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twoCellAnchor editAs="oneCell">
    <xdr:from>
      <xdr:col>10</xdr:col>
      <xdr:colOff>0</xdr:colOff>
      <xdr:row>0</xdr:row>
      <xdr:rowOff>0</xdr:rowOff>
    </xdr:from>
    <xdr:to>
      <xdr:col>10</xdr:col>
      <xdr:colOff>0</xdr:colOff>
      <xdr:row>0</xdr:row>
      <xdr:rowOff>0</xdr:rowOff>
    </xdr:to>
    <xdr:sp macro="" textlink="">
      <xdr:nvSpPr>
        <xdr:cNvPr id="5" name="Shape 24"/>
        <xdr:cNvSpPr/>
      </xdr:nvSpPr>
      <xdr:spPr>
        <a:xfrm>
          <a:off x="11109960" y="0"/>
          <a:ext cx="0" cy="0"/>
        </a:xfrm>
        <a:custGeom>
          <a:avLst/>
          <a:gdLst/>
          <a:ahLst/>
          <a:cxnLst/>
          <a:rect l="0" t="0" r="0" b="0"/>
          <a:pathLst>
            <a:path w="41275" h="79375">
              <a:moveTo>
                <a:pt x="38099" y="0"/>
              </a:moveTo>
              <a:lnTo>
                <a:pt x="41147" y="0"/>
              </a:lnTo>
              <a:lnTo>
                <a:pt x="28955" y="79248"/>
              </a:lnTo>
              <a:lnTo>
                <a:pt x="23730" y="67056"/>
              </a:lnTo>
              <a:lnTo>
                <a:pt x="28955" y="67056"/>
              </a:lnTo>
              <a:lnTo>
                <a:pt x="38099" y="0"/>
              </a:lnTo>
              <a:close/>
            </a:path>
            <a:path w="41275" h="79375">
              <a:moveTo>
                <a:pt x="12193" y="32003"/>
              </a:moveTo>
              <a:lnTo>
                <a:pt x="28955" y="67056"/>
              </a:lnTo>
              <a:lnTo>
                <a:pt x="23730" y="67056"/>
              </a:lnTo>
              <a:lnTo>
                <a:pt x="10668" y="36576"/>
              </a:lnTo>
              <a:lnTo>
                <a:pt x="4876" y="36576"/>
              </a:lnTo>
              <a:lnTo>
                <a:pt x="12193" y="32003"/>
              </a:lnTo>
              <a:close/>
            </a:path>
            <a:path w="41275" h="79375">
              <a:moveTo>
                <a:pt x="4876" y="36576"/>
              </a:moveTo>
              <a:lnTo>
                <a:pt x="10668" y="36576"/>
              </a:lnTo>
              <a:lnTo>
                <a:pt x="1524" y="41146"/>
              </a:lnTo>
              <a:lnTo>
                <a:pt x="0" y="39623"/>
              </a:lnTo>
              <a:lnTo>
                <a:pt x="4876" y="36576"/>
              </a:lnTo>
              <a:close/>
            </a:path>
          </a:pathLst>
        </a:custGeom>
        <a:solidFill>
          <a:srgbClr val="000000">
            <a:alpha val="50000"/>
          </a:srgbClr>
        </a:solidFill>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topLeftCell="A19" workbookViewId="0">
      <selection activeCell="D39" sqref="D39"/>
    </sheetView>
  </sheetViews>
  <sheetFormatPr defaultColWidth="9" defaultRowHeight="13.2"/>
  <cols>
    <col min="1" max="1" width="15.77734375" style="28" customWidth="1"/>
    <col min="2" max="2" width="35.77734375" customWidth="1"/>
    <col min="3" max="3" width="25.6640625" customWidth="1"/>
    <col min="4" max="4" width="25.77734375" customWidth="1"/>
    <col min="5" max="5" width="15.77734375" customWidth="1"/>
    <col min="6" max="6" width="20.6640625" style="42" customWidth="1"/>
    <col min="7" max="7" width="17.77734375" customWidth="1"/>
    <col min="8" max="8" width="4.109375" customWidth="1"/>
  </cols>
  <sheetData>
    <row r="1" spans="1:8" s="26" customFormat="1" ht="30" customHeight="1">
      <c r="A1" s="29" t="s">
        <v>0</v>
      </c>
      <c r="B1" s="30"/>
      <c r="C1" s="30"/>
      <c r="D1" s="30"/>
      <c r="E1" s="30"/>
      <c r="F1" s="43"/>
      <c r="G1" s="30"/>
    </row>
    <row r="2" spans="1:8" ht="57.9" customHeight="1">
      <c r="A2" s="48" t="s">
        <v>1</v>
      </c>
      <c r="B2" s="48"/>
      <c r="C2" s="48"/>
      <c r="D2" s="48"/>
      <c r="E2" s="48"/>
      <c r="F2" s="48"/>
      <c r="G2" s="48"/>
    </row>
    <row r="3" spans="1:8" s="27" customFormat="1" ht="50.1" customHeight="1">
      <c r="A3" s="31" t="s">
        <v>2</v>
      </c>
      <c r="B3" s="31" t="s">
        <v>3</v>
      </c>
      <c r="C3" s="31" t="s">
        <v>4</v>
      </c>
      <c r="D3" s="31" t="s">
        <v>5</v>
      </c>
      <c r="E3" s="31" t="s">
        <v>6</v>
      </c>
      <c r="F3" s="44" t="s">
        <v>7</v>
      </c>
      <c r="G3" s="32" t="s">
        <v>8</v>
      </c>
    </row>
    <row r="4" spans="1:8" s="27" customFormat="1" ht="30" customHeight="1">
      <c r="A4" s="49" t="s">
        <v>9</v>
      </c>
      <c r="B4" s="49"/>
      <c r="C4" s="49"/>
      <c r="D4" s="49"/>
      <c r="E4" s="49"/>
      <c r="F4" s="45">
        <f>F5+F24+F32</f>
        <v>3170000</v>
      </c>
      <c r="G4" s="32"/>
    </row>
    <row r="5" spans="1:8" s="27" customFormat="1" ht="30" customHeight="1">
      <c r="A5" s="31" t="s">
        <v>10</v>
      </c>
      <c r="B5" s="34" t="s">
        <v>11</v>
      </c>
      <c r="C5" s="34"/>
      <c r="D5" s="34"/>
      <c r="E5" s="34"/>
      <c r="F5" s="45">
        <f>F6+F7+F8+F9+F11+F12+F13+F14+F15+F16+F17+F18+F19+F21+F22+F23</f>
        <v>233500</v>
      </c>
      <c r="G5" s="32"/>
    </row>
    <row r="6" spans="1:8" ht="30" customHeight="1">
      <c r="A6" s="35" t="s">
        <v>12</v>
      </c>
      <c r="B6" s="36" t="s">
        <v>13</v>
      </c>
      <c r="C6" s="37"/>
      <c r="D6" s="33"/>
      <c r="E6" s="33"/>
      <c r="F6" s="46"/>
      <c r="G6" s="33"/>
    </row>
    <row r="7" spans="1:8" ht="30" customHeight="1">
      <c r="A7" s="35" t="s">
        <v>14</v>
      </c>
      <c r="B7" s="36" t="s">
        <v>15</v>
      </c>
      <c r="C7" s="37"/>
      <c r="D7" s="33"/>
      <c r="E7" s="33"/>
      <c r="F7" s="46"/>
      <c r="G7" s="33"/>
    </row>
    <row r="8" spans="1:8" ht="30" customHeight="1">
      <c r="A8" s="35" t="s">
        <v>16</v>
      </c>
      <c r="B8" s="36" t="s">
        <v>17</v>
      </c>
      <c r="C8" s="37"/>
      <c r="D8" s="33"/>
      <c r="E8" s="33"/>
      <c r="F8" s="46"/>
      <c r="G8" s="33"/>
    </row>
    <row r="9" spans="1:8" ht="30" customHeight="1">
      <c r="A9" s="35" t="s">
        <v>18</v>
      </c>
      <c r="B9" s="36" t="s">
        <v>19</v>
      </c>
      <c r="C9" s="37"/>
      <c r="D9" s="33"/>
      <c r="E9" s="33"/>
      <c r="F9" s="46">
        <f>F10</f>
        <v>100000</v>
      </c>
      <c r="G9" s="33"/>
    </row>
    <row r="10" spans="1:8" ht="30" customHeight="1">
      <c r="A10" s="35">
        <v>1</v>
      </c>
      <c r="B10" s="36" t="s">
        <v>19</v>
      </c>
      <c r="C10" s="37" t="s">
        <v>20</v>
      </c>
      <c r="D10" s="33" t="s">
        <v>21</v>
      </c>
      <c r="E10" s="33" t="s">
        <v>22</v>
      </c>
      <c r="F10" s="46">
        <v>100000</v>
      </c>
      <c r="G10" s="33" t="s">
        <v>23</v>
      </c>
    </row>
    <row r="11" spans="1:8" ht="30" customHeight="1">
      <c r="A11" s="35" t="s">
        <v>24</v>
      </c>
      <c r="B11" s="36" t="s">
        <v>25</v>
      </c>
      <c r="C11" s="37"/>
      <c r="D11" s="33"/>
      <c r="E11" s="33"/>
      <c r="F11" s="46"/>
      <c r="G11" s="33"/>
    </row>
    <row r="12" spans="1:8" ht="30" customHeight="1">
      <c r="A12" s="35" t="s">
        <v>26</v>
      </c>
      <c r="B12" s="36" t="s">
        <v>27</v>
      </c>
      <c r="C12" s="37"/>
      <c r="D12" s="33"/>
      <c r="E12" s="33"/>
      <c r="F12" s="46"/>
      <c r="G12" s="33"/>
    </row>
    <row r="13" spans="1:8" ht="30" customHeight="1">
      <c r="A13" s="35" t="s">
        <v>28</v>
      </c>
      <c r="B13" s="36" t="s">
        <v>29</v>
      </c>
      <c r="C13" s="37"/>
      <c r="D13" s="33"/>
      <c r="E13" s="33"/>
      <c r="F13" s="46"/>
      <c r="G13" s="33"/>
    </row>
    <row r="14" spans="1:8" ht="30" customHeight="1">
      <c r="A14" s="35" t="s">
        <v>30</v>
      </c>
      <c r="B14" s="36" t="s">
        <v>31</v>
      </c>
      <c r="C14" s="37"/>
      <c r="D14" s="33"/>
      <c r="E14" s="33"/>
      <c r="F14" s="46"/>
      <c r="G14" s="33"/>
    </row>
    <row r="15" spans="1:8" ht="30" customHeight="1">
      <c r="A15" s="35" t="s">
        <v>32</v>
      </c>
      <c r="B15" s="36" t="s">
        <v>33</v>
      </c>
      <c r="C15" s="37"/>
      <c r="D15" s="33"/>
      <c r="E15" s="33"/>
      <c r="F15" s="46"/>
      <c r="G15" s="33"/>
      <c r="H15" s="39"/>
    </row>
    <row r="16" spans="1:8" ht="30" customHeight="1">
      <c r="A16" s="35" t="s">
        <v>34</v>
      </c>
      <c r="B16" s="36" t="s">
        <v>35</v>
      </c>
      <c r="C16" s="37"/>
      <c r="D16" s="33"/>
      <c r="E16" s="33"/>
      <c r="F16" s="46"/>
      <c r="G16" s="33"/>
    </row>
    <row r="17" spans="1:7" ht="30" customHeight="1">
      <c r="A17" s="35" t="s">
        <v>36</v>
      </c>
      <c r="B17" s="36" t="s">
        <v>37</v>
      </c>
      <c r="C17" s="37"/>
      <c r="D17" s="33"/>
      <c r="E17" s="33"/>
      <c r="F17" s="46"/>
      <c r="G17" s="33"/>
    </row>
    <row r="18" spans="1:7" ht="30" customHeight="1">
      <c r="A18" s="35" t="s">
        <v>38</v>
      </c>
      <c r="B18" s="36" t="s">
        <v>39</v>
      </c>
      <c r="C18" s="37"/>
      <c r="D18" s="33"/>
      <c r="E18" s="33"/>
      <c r="F18" s="46"/>
      <c r="G18" s="33"/>
    </row>
    <row r="19" spans="1:7" ht="30" customHeight="1">
      <c r="A19" s="35" t="s">
        <v>40</v>
      </c>
      <c r="B19" s="36" t="s">
        <v>41</v>
      </c>
      <c r="C19" s="37"/>
      <c r="D19" s="33"/>
      <c r="E19" s="33"/>
      <c r="F19" s="46">
        <f>F20</f>
        <v>133500</v>
      </c>
      <c r="G19" s="33"/>
    </row>
    <row r="20" spans="1:7" ht="30" customHeight="1">
      <c r="A20" s="35">
        <v>1</v>
      </c>
      <c r="B20" s="36" t="s">
        <v>41</v>
      </c>
      <c r="C20" s="37" t="s">
        <v>42</v>
      </c>
      <c r="D20" s="33" t="s">
        <v>43</v>
      </c>
      <c r="E20" s="33" t="s">
        <v>44</v>
      </c>
      <c r="F20" s="46">
        <v>133500</v>
      </c>
      <c r="G20" s="33" t="s">
        <v>23</v>
      </c>
    </row>
    <row r="21" spans="1:7" ht="30" customHeight="1">
      <c r="A21" s="35" t="s">
        <v>45</v>
      </c>
      <c r="B21" s="36" t="s">
        <v>46</v>
      </c>
      <c r="C21" s="37"/>
      <c r="D21" s="33"/>
      <c r="E21" s="33"/>
      <c r="F21" s="46"/>
      <c r="G21" s="33"/>
    </row>
    <row r="22" spans="1:7" ht="30" customHeight="1">
      <c r="A22" s="35" t="s">
        <v>47</v>
      </c>
      <c r="B22" s="36" t="s">
        <v>48</v>
      </c>
      <c r="C22" s="37"/>
      <c r="D22" s="33"/>
      <c r="E22" s="33"/>
      <c r="F22" s="46"/>
      <c r="G22" s="33"/>
    </row>
    <row r="23" spans="1:7" ht="30" customHeight="1">
      <c r="A23" s="35" t="s">
        <v>49</v>
      </c>
      <c r="B23" s="36" t="s">
        <v>50</v>
      </c>
      <c r="C23" s="37"/>
      <c r="D23" s="33"/>
      <c r="E23" s="33"/>
      <c r="F23" s="46"/>
      <c r="G23" s="33"/>
    </row>
    <row r="24" spans="1:7" s="27" customFormat="1" ht="30" customHeight="1">
      <c r="A24" s="40" t="s">
        <v>51</v>
      </c>
      <c r="B24" s="34" t="s">
        <v>11</v>
      </c>
      <c r="C24" s="34"/>
      <c r="D24" s="34"/>
      <c r="E24" s="34"/>
      <c r="F24" s="45">
        <f>F25+F26+F28+F29+F30+F31</f>
        <v>1800000</v>
      </c>
      <c r="G24" s="32"/>
    </row>
    <row r="25" spans="1:7" ht="30" customHeight="1">
      <c r="A25" s="35" t="s">
        <v>12</v>
      </c>
      <c r="B25" s="36" t="s">
        <v>52</v>
      </c>
      <c r="C25" s="37"/>
      <c r="D25" s="33"/>
      <c r="E25" s="33"/>
      <c r="F25" s="46"/>
      <c r="G25" s="33"/>
    </row>
    <row r="26" spans="1:7" ht="30" customHeight="1">
      <c r="A26" s="35" t="s">
        <v>14</v>
      </c>
      <c r="B26" s="36" t="s">
        <v>53</v>
      </c>
      <c r="C26" s="37"/>
      <c r="D26" s="33"/>
      <c r="E26" s="33"/>
      <c r="F26" s="46">
        <f>F27</f>
        <v>1800000</v>
      </c>
      <c r="G26" s="33"/>
    </row>
    <row r="27" spans="1:7" ht="30" customHeight="1">
      <c r="A27" s="35">
        <v>1</v>
      </c>
      <c r="B27" s="38" t="s">
        <v>53</v>
      </c>
      <c r="C27" s="37" t="s">
        <v>54</v>
      </c>
      <c r="D27" s="33" t="s">
        <v>55</v>
      </c>
      <c r="E27" s="33" t="s">
        <v>56</v>
      </c>
      <c r="F27" s="46">
        <v>1800000</v>
      </c>
      <c r="G27" s="33" t="s">
        <v>57</v>
      </c>
    </row>
    <row r="28" spans="1:7" ht="30" customHeight="1">
      <c r="A28" s="35" t="s">
        <v>16</v>
      </c>
      <c r="B28" s="36" t="s">
        <v>58</v>
      </c>
      <c r="C28" s="37"/>
      <c r="D28" s="33"/>
      <c r="E28" s="33"/>
      <c r="F28" s="46"/>
      <c r="G28" s="33"/>
    </row>
    <row r="29" spans="1:7" ht="30" customHeight="1">
      <c r="A29" s="35" t="s">
        <v>18</v>
      </c>
      <c r="B29" s="36" t="s">
        <v>59</v>
      </c>
      <c r="C29" s="37"/>
      <c r="D29" s="33"/>
      <c r="E29" s="33"/>
      <c r="F29" s="46"/>
      <c r="G29" s="33"/>
    </row>
    <row r="30" spans="1:7" ht="30" customHeight="1">
      <c r="A30" s="35" t="s">
        <v>24</v>
      </c>
      <c r="B30" s="36" t="s">
        <v>60</v>
      </c>
      <c r="C30" s="37"/>
      <c r="D30" s="33"/>
      <c r="E30" s="33"/>
      <c r="F30" s="46"/>
      <c r="G30" s="33"/>
    </row>
    <row r="31" spans="1:7" ht="30" customHeight="1">
      <c r="A31" s="35" t="s">
        <v>26</v>
      </c>
      <c r="B31" s="36" t="s">
        <v>61</v>
      </c>
      <c r="C31" s="37"/>
      <c r="D31" s="33"/>
      <c r="E31" s="33"/>
      <c r="F31" s="46"/>
      <c r="G31" s="33"/>
    </row>
    <row r="32" spans="1:7" s="27" customFormat="1" ht="30" customHeight="1">
      <c r="A32" s="40" t="s">
        <v>62</v>
      </c>
      <c r="B32" s="34" t="s">
        <v>11</v>
      </c>
      <c r="C32" s="34"/>
      <c r="D32" s="34"/>
      <c r="E32" s="34"/>
      <c r="F32" s="45">
        <f>F33</f>
        <v>1136500</v>
      </c>
      <c r="G32" s="32"/>
    </row>
    <row r="33" spans="1:7" s="27" customFormat="1" ht="30" customHeight="1">
      <c r="A33" s="47" t="s">
        <v>12</v>
      </c>
      <c r="B33" s="40" t="s">
        <v>63</v>
      </c>
      <c r="C33" s="31"/>
      <c r="D33" s="32"/>
      <c r="E33" s="32"/>
      <c r="F33" s="45">
        <f>SUM(F34:F40)</f>
        <v>1136500</v>
      </c>
      <c r="G33" s="32"/>
    </row>
    <row r="34" spans="1:7" ht="30" customHeight="1">
      <c r="A34" s="35">
        <v>1</v>
      </c>
      <c r="B34" s="38" t="s">
        <v>64</v>
      </c>
      <c r="C34" s="37" t="s">
        <v>65</v>
      </c>
      <c r="D34" s="33" t="s">
        <v>66</v>
      </c>
      <c r="E34" s="33" t="s">
        <v>56</v>
      </c>
      <c r="F34" s="46">
        <v>20000</v>
      </c>
      <c r="G34" s="33" t="s">
        <v>23</v>
      </c>
    </row>
    <row r="35" spans="1:7" ht="45" customHeight="1">
      <c r="A35" s="35">
        <v>2</v>
      </c>
      <c r="B35" s="38" t="s">
        <v>67</v>
      </c>
      <c r="C35" s="37" t="s">
        <v>68</v>
      </c>
      <c r="D35" s="33" t="s">
        <v>69</v>
      </c>
      <c r="E35" s="33" t="s">
        <v>56</v>
      </c>
      <c r="F35" s="46">
        <v>148000</v>
      </c>
      <c r="G35" s="33" t="s">
        <v>23</v>
      </c>
    </row>
    <row r="36" spans="1:7" ht="45" customHeight="1">
      <c r="A36" s="35">
        <v>3</v>
      </c>
      <c r="B36" s="38" t="s">
        <v>67</v>
      </c>
      <c r="C36" s="37" t="s">
        <v>70</v>
      </c>
      <c r="D36" s="33" t="s">
        <v>71</v>
      </c>
      <c r="E36" s="33" t="s">
        <v>56</v>
      </c>
      <c r="F36" s="46">
        <v>188500</v>
      </c>
      <c r="G36" s="33" t="s">
        <v>23</v>
      </c>
    </row>
    <row r="37" spans="1:7" ht="45" customHeight="1">
      <c r="A37" s="35">
        <v>4</v>
      </c>
      <c r="B37" s="38" t="s">
        <v>67</v>
      </c>
      <c r="C37" s="37" t="s">
        <v>72</v>
      </c>
      <c r="D37" s="33" t="s">
        <v>73</v>
      </c>
      <c r="E37" s="33" t="s">
        <v>56</v>
      </c>
      <c r="F37" s="46">
        <v>80000</v>
      </c>
      <c r="G37" s="33" t="s">
        <v>23</v>
      </c>
    </row>
    <row r="38" spans="1:7" ht="45" customHeight="1">
      <c r="A38" s="35">
        <v>5</v>
      </c>
      <c r="B38" s="38" t="s">
        <v>74</v>
      </c>
      <c r="C38" s="37" t="s">
        <v>75</v>
      </c>
      <c r="D38" s="33" t="s">
        <v>76</v>
      </c>
      <c r="E38" s="33" t="s">
        <v>56</v>
      </c>
      <c r="F38" s="46">
        <v>300000</v>
      </c>
      <c r="G38" s="33" t="s">
        <v>23</v>
      </c>
    </row>
    <row r="39" spans="1:7" ht="30" customHeight="1">
      <c r="A39" s="35">
        <v>6</v>
      </c>
      <c r="B39" s="38" t="s">
        <v>67</v>
      </c>
      <c r="C39" s="37" t="s">
        <v>77</v>
      </c>
      <c r="D39" s="33" t="s">
        <v>78</v>
      </c>
      <c r="E39" s="33" t="s">
        <v>56</v>
      </c>
      <c r="F39" s="46">
        <v>280000</v>
      </c>
      <c r="G39" s="33" t="s">
        <v>23</v>
      </c>
    </row>
    <row r="40" spans="1:7" ht="30" customHeight="1">
      <c r="A40" s="35">
        <v>7</v>
      </c>
      <c r="B40" s="38" t="s">
        <v>79</v>
      </c>
      <c r="C40" s="37" t="s">
        <v>80</v>
      </c>
      <c r="D40" s="33" t="s">
        <v>81</v>
      </c>
      <c r="E40" s="33" t="s">
        <v>56</v>
      </c>
      <c r="F40" s="46">
        <v>120000</v>
      </c>
      <c r="G40" s="33" t="s">
        <v>23</v>
      </c>
    </row>
  </sheetData>
  <autoFilter ref="A3:H40"/>
  <mergeCells count="2">
    <mergeCell ref="A2:G2"/>
    <mergeCell ref="A4:E4"/>
  </mergeCells>
  <phoneticPr fontId="50" type="noConversion"/>
  <pageMargins left="0.69930555555555596" right="0.69930555555555596"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topLeftCell="A28" workbookViewId="0">
      <selection activeCell="N41" sqref="N41"/>
    </sheetView>
  </sheetViews>
  <sheetFormatPr defaultColWidth="9" defaultRowHeight="13.2"/>
  <cols>
    <col min="1" max="1" width="15.77734375" style="28" customWidth="1"/>
    <col min="2" max="2" width="35.77734375" customWidth="1"/>
    <col min="3" max="3" width="24.109375" customWidth="1"/>
    <col min="4" max="4" width="25.77734375" customWidth="1"/>
    <col min="5" max="6" width="15.77734375" customWidth="1"/>
    <col min="7" max="7" width="17.77734375" customWidth="1"/>
    <col min="8" max="8" width="4.109375" customWidth="1"/>
  </cols>
  <sheetData>
    <row r="1" spans="1:7" s="26" customFormat="1" ht="30" customHeight="1">
      <c r="A1" s="29" t="s">
        <v>0</v>
      </c>
      <c r="B1" s="30"/>
      <c r="C1" s="30"/>
      <c r="D1" s="30"/>
      <c r="E1" s="30"/>
      <c r="F1" s="30"/>
      <c r="G1" s="30"/>
    </row>
    <row r="2" spans="1:7" ht="57.9" customHeight="1">
      <c r="A2" s="48" t="s">
        <v>82</v>
      </c>
      <c r="B2" s="48"/>
      <c r="C2" s="48"/>
      <c r="D2" s="48"/>
      <c r="E2" s="48"/>
      <c r="F2" s="48"/>
      <c r="G2" s="48"/>
    </row>
    <row r="3" spans="1:7" s="27" customFormat="1" ht="50.1" customHeight="1">
      <c r="A3" s="31" t="s">
        <v>2</v>
      </c>
      <c r="B3" s="31" t="s">
        <v>3</v>
      </c>
      <c r="C3" s="31" t="s">
        <v>4</v>
      </c>
      <c r="D3" s="31" t="s">
        <v>5</v>
      </c>
      <c r="E3" s="31" t="s">
        <v>6</v>
      </c>
      <c r="F3" s="31" t="s">
        <v>7</v>
      </c>
      <c r="G3" s="32" t="s">
        <v>8</v>
      </c>
    </row>
    <row r="4" spans="1:7" ht="30" customHeight="1">
      <c r="A4" s="49" t="s">
        <v>9</v>
      </c>
      <c r="B4" s="49"/>
      <c r="C4" s="49"/>
      <c r="D4" s="49"/>
      <c r="E4" s="49"/>
      <c r="F4" s="33">
        <f>F5+F39+F52</f>
        <v>0</v>
      </c>
      <c r="G4" s="33"/>
    </row>
    <row r="5" spans="1:7" ht="30" customHeight="1">
      <c r="A5" s="31" t="s">
        <v>10</v>
      </c>
      <c r="B5" s="34" t="s">
        <v>11</v>
      </c>
      <c r="C5" s="34"/>
      <c r="D5" s="34"/>
      <c r="E5" s="34"/>
      <c r="F5" s="33">
        <f>F6+F9+F11+F13+F15+F17+F19+F21+F23+F25+F27+F29+F31+F33+F35+F37</f>
        <v>0</v>
      </c>
      <c r="G5" s="33"/>
    </row>
    <row r="6" spans="1:7" ht="30" customHeight="1">
      <c r="A6" s="35" t="s">
        <v>12</v>
      </c>
      <c r="B6" s="36" t="s">
        <v>13</v>
      </c>
      <c r="C6" s="37" t="s">
        <v>83</v>
      </c>
      <c r="D6" s="33"/>
      <c r="E6" s="33"/>
      <c r="F6" s="33"/>
      <c r="G6" s="33"/>
    </row>
    <row r="7" spans="1:7" ht="30" customHeight="1">
      <c r="A7" s="35"/>
      <c r="B7" s="38"/>
      <c r="C7" s="37" t="s">
        <v>84</v>
      </c>
      <c r="D7" s="33"/>
      <c r="E7" s="33"/>
      <c r="F7" s="33"/>
      <c r="G7" s="33"/>
    </row>
    <row r="8" spans="1:7" ht="30" customHeight="1">
      <c r="A8" s="35"/>
      <c r="B8" s="38"/>
      <c r="C8" s="37" t="s">
        <v>85</v>
      </c>
      <c r="D8" s="33"/>
      <c r="E8" s="33"/>
      <c r="F8" s="33"/>
      <c r="G8" s="33"/>
    </row>
    <row r="9" spans="1:7" ht="30" customHeight="1">
      <c r="A9" s="35" t="s">
        <v>14</v>
      </c>
      <c r="B9" s="36" t="s">
        <v>15</v>
      </c>
      <c r="C9" s="37" t="s">
        <v>86</v>
      </c>
      <c r="D9" s="33"/>
      <c r="E9" s="33"/>
      <c r="F9" s="33"/>
      <c r="G9" s="33"/>
    </row>
    <row r="10" spans="1:7" ht="30" customHeight="1">
      <c r="A10" s="35"/>
      <c r="B10" s="38"/>
      <c r="C10" s="37" t="s">
        <v>87</v>
      </c>
      <c r="D10" s="33"/>
      <c r="E10" s="33"/>
      <c r="F10" s="33"/>
      <c r="G10" s="33"/>
    </row>
    <row r="11" spans="1:7" ht="30" customHeight="1">
      <c r="A11" s="35" t="s">
        <v>16</v>
      </c>
      <c r="B11" s="36" t="s">
        <v>17</v>
      </c>
      <c r="C11" s="37" t="s">
        <v>88</v>
      </c>
      <c r="D11" s="33"/>
      <c r="E11" s="33"/>
      <c r="F11" s="33"/>
      <c r="G11" s="33"/>
    </row>
    <row r="12" spans="1:7" ht="30" customHeight="1">
      <c r="A12" s="35"/>
      <c r="B12" s="38"/>
      <c r="C12" s="37" t="s">
        <v>89</v>
      </c>
      <c r="D12" s="33"/>
      <c r="E12" s="33"/>
      <c r="F12" s="33"/>
      <c r="G12" s="33"/>
    </row>
    <row r="13" spans="1:7" ht="30" customHeight="1">
      <c r="A13" s="35" t="s">
        <v>18</v>
      </c>
      <c r="B13" s="36" t="s">
        <v>19</v>
      </c>
      <c r="C13" s="37" t="s">
        <v>90</v>
      </c>
      <c r="D13" s="33"/>
      <c r="E13" s="33"/>
      <c r="F13" s="33"/>
      <c r="G13" s="33"/>
    </row>
    <row r="14" spans="1:7" ht="30" customHeight="1">
      <c r="A14" s="35"/>
      <c r="B14" s="38"/>
      <c r="C14" s="37" t="s">
        <v>91</v>
      </c>
      <c r="D14" s="33"/>
      <c r="E14" s="33"/>
      <c r="F14" s="33"/>
      <c r="G14" s="33"/>
    </row>
    <row r="15" spans="1:7" ht="30" customHeight="1">
      <c r="A15" s="35" t="s">
        <v>24</v>
      </c>
      <c r="B15" s="36" t="s">
        <v>25</v>
      </c>
      <c r="C15" s="37" t="s">
        <v>92</v>
      </c>
      <c r="D15" s="33"/>
      <c r="E15" s="33"/>
      <c r="F15" s="33"/>
      <c r="G15" s="33"/>
    </row>
    <row r="16" spans="1:7" ht="30" customHeight="1">
      <c r="A16" s="35"/>
      <c r="B16" s="38"/>
      <c r="C16" s="37" t="s">
        <v>93</v>
      </c>
      <c r="D16" s="33"/>
      <c r="E16" s="33"/>
      <c r="F16" s="33"/>
      <c r="G16" s="33"/>
    </row>
    <row r="17" spans="1:8" ht="30" customHeight="1">
      <c r="A17" s="35" t="s">
        <v>26</v>
      </c>
      <c r="B17" s="36" t="s">
        <v>27</v>
      </c>
      <c r="C17" s="37" t="s">
        <v>94</v>
      </c>
      <c r="D17" s="33"/>
      <c r="E17" s="33"/>
      <c r="F17" s="33"/>
      <c r="G17" s="33"/>
    </row>
    <row r="18" spans="1:8" ht="30" customHeight="1">
      <c r="A18" s="35"/>
      <c r="B18" s="38"/>
      <c r="C18" s="37" t="s">
        <v>95</v>
      </c>
      <c r="D18" s="33"/>
      <c r="E18" s="33"/>
      <c r="F18" s="33"/>
      <c r="G18" s="33"/>
    </row>
    <row r="19" spans="1:8" ht="30" customHeight="1">
      <c r="A19" s="35" t="s">
        <v>28</v>
      </c>
      <c r="B19" s="36" t="s">
        <v>29</v>
      </c>
      <c r="C19" s="37" t="s">
        <v>96</v>
      </c>
      <c r="D19" s="33"/>
      <c r="E19" s="33"/>
      <c r="F19" s="33"/>
      <c r="G19" s="33"/>
    </row>
    <row r="20" spans="1:8" ht="30" customHeight="1">
      <c r="A20" s="35"/>
      <c r="B20" s="38"/>
      <c r="C20" s="37" t="s">
        <v>97</v>
      </c>
      <c r="D20" s="33"/>
      <c r="E20" s="33"/>
      <c r="F20" s="33"/>
      <c r="G20" s="33"/>
    </row>
    <row r="21" spans="1:8" ht="30" customHeight="1">
      <c r="A21" s="35" t="s">
        <v>30</v>
      </c>
      <c r="B21" s="36" t="s">
        <v>31</v>
      </c>
      <c r="C21" s="37" t="s">
        <v>98</v>
      </c>
      <c r="D21" s="33"/>
      <c r="E21" s="33"/>
      <c r="F21" s="33"/>
      <c r="G21" s="33"/>
    </row>
    <row r="22" spans="1:8" ht="30" customHeight="1">
      <c r="A22" s="35"/>
      <c r="B22" s="38"/>
      <c r="C22" s="37" t="s">
        <v>99</v>
      </c>
      <c r="D22" s="33"/>
      <c r="E22" s="33"/>
      <c r="F22" s="33"/>
      <c r="G22" s="33"/>
    </row>
    <row r="23" spans="1:8" ht="30" customHeight="1">
      <c r="A23" s="35" t="s">
        <v>32</v>
      </c>
      <c r="B23" s="36" t="s">
        <v>33</v>
      </c>
      <c r="C23" s="37" t="s">
        <v>100</v>
      </c>
      <c r="D23" s="33"/>
      <c r="E23" s="33"/>
      <c r="F23" s="33"/>
      <c r="G23" s="33"/>
      <c r="H23" s="39"/>
    </row>
    <row r="24" spans="1:8" ht="30" customHeight="1">
      <c r="A24" s="35"/>
      <c r="B24" s="38"/>
      <c r="C24" s="37" t="s">
        <v>101</v>
      </c>
      <c r="D24" s="33"/>
      <c r="E24" s="33"/>
      <c r="F24" s="33"/>
      <c r="G24" s="33"/>
    </row>
    <row r="25" spans="1:8" ht="30" customHeight="1">
      <c r="A25" s="35" t="s">
        <v>34</v>
      </c>
      <c r="B25" s="36" t="s">
        <v>35</v>
      </c>
      <c r="C25" s="37" t="s">
        <v>102</v>
      </c>
      <c r="D25" s="33"/>
      <c r="E25" s="33"/>
      <c r="F25" s="33"/>
      <c r="G25" s="33"/>
    </row>
    <row r="26" spans="1:8" ht="30" customHeight="1">
      <c r="A26" s="35"/>
      <c r="B26" s="38"/>
      <c r="C26" s="37" t="s">
        <v>103</v>
      </c>
      <c r="D26" s="33"/>
      <c r="E26" s="33"/>
      <c r="F26" s="33"/>
      <c r="G26" s="33"/>
    </row>
    <row r="27" spans="1:8" ht="30" customHeight="1">
      <c r="A27" s="35" t="s">
        <v>36</v>
      </c>
      <c r="B27" s="36" t="s">
        <v>37</v>
      </c>
      <c r="C27" s="37" t="s">
        <v>104</v>
      </c>
      <c r="D27" s="33"/>
      <c r="E27" s="33"/>
      <c r="F27" s="33"/>
      <c r="G27" s="33"/>
    </row>
    <row r="28" spans="1:8" ht="30" customHeight="1">
      <c r="A28" s="35"/>
      <c r="B28" s="38"/>
      <c r="C28" s="37" t="s">
        <v>105</v>
      </c>
      <c r="D28" s="33"/>
      <c r="E28" s="33"/>
      <c r="F28" s="33"/>
      <c r="G28" s="33"/>
    </row>
    <row r="29" spans="1:8" ht="30" customHeight="1">
      <c r="A29" s="35" t="s">
        <v>38</v>
      </c>
      <c r="B29" s="36" t="s">
        <v>39</v>
      </c>
      <c r="C29" s="37" t="s">
        <v>106</v>
      </c>
      <c r="D29" s="33"/>
      <c r="E29" s="33"/>
      <c r="F29" s="33"/>
      <c r="G29" s="33"/>
    </row>
    <row r="30" spans="1:8" ht="30" customHeight="1">
      <c r="A30" s="35"/>
      <c r="B30" s="38"/>
      <c r="C30" s="37" t="s">
        <v>107</v>
      </c>
      <c r="D30" s="33"/>
      <c r="E30" s="33"/>
      <c r="F30" s="33"/>
      <c r="G30" s="33"/>
    </row>
    <row r="31" spans="1:8" ht="30" customHeight="1">
      <c r="A31" s="35" t="s">
        <v>40</v>
      </c>
      <c r="B31" s="36" t="s">
        <v>41</v>
      </c>
      <c r="C31" s="37" t="s">
        <v>108</v>
      </c>
      <c r="D31" s="33"/>
      <c r="E31" s="33"/>
      <c r="F31" s="33"/>
      <c r="G31" s="33"/>
    </row>
    <row r="32" spans="1:8" ht="30" customHeight="1">
      <c r="A32" s="35"/>
      <c r="B32" s="38"/>
      <c r="C32" s="37" t="s">
        <v>109</v>
      </c>
      <c r="D32" s="33"/>
      <c r="E32" s="33"/>
      <c r="F32" s="33"/>
      <c r="G32" s="33"/>
    </row>
    <row r="33" spans="1:7" ht="30" customHeight="1">
      <c r="A33" s="35" t="s">
        <v>45</v>
      </c>
      <c r="B33" s="36" t="s">
        <v>46</v>
      </c>
      <c r="C33" s="37" t="s">
        <v>110</v>
      </c>
      <c r="D33" s="33"/>
      <c r="E33" s="33"/>
      <c r="F33" s="33"/>
      <c r="G33" s="33"/>
    </row>
    <row r="34" spans="1:7" ht="30" customHeight="1">
      <c r="A34" s="35"/>
      <c r="B34" s="38"/>
      <c r="C34" s="37" t="s">
        <v>111</v>
      </c>
      <c r="D34" s="33"/>
      <c r="E34" s="33"/>
      <c r="F34" s="33"/>
      <c r="G34" s="33"/>
    </row>
    <row r="35" spans="1:7" ht="30" customHeight="1">
      <c r="A35" s="35" t="s">
        <v>47</v>
      </c>
      <c r="B35" s="36" t="s">
        <v>48</v>
      </c>
      <c r="C35" s="37" t="s">
        <v>112</v>
      </c>
      <c r="D35" s="33"/>
      <c r="E35" s="33"/>
      <c r="F35" s="33"/>
      <c r="G35" s="33"/>
    </row>
    <row r="36" spans="1:7" ht="30" customHeight="1">
      <c r="A36" s="35"/>
      <c r="B36" s="38"/>
      <c r="C36" s="37" t="s">
        <v>113</v>
      </c>
      <c r="D36" s="33"/>
      <c r="E36" s="33"/>
      <c r="F36" s="33"/>
      <c r="G36" s="33"/>
    </row>
    <row r="37" spans="1:7" ht="30" customHeight="1">
      <c r="A37" s="35" t="s">
        <v>49</v>
      </c>
      <c r="B37" s="36" t="s">
        <v>50</v>
      </c>
      <c r="C37" s="37" t="s">
        <v>114</v>
      </c>
      <c r="D37" s="33"/>
      <c r="E37" s="33"/>
      <c r="F37" s="33"/>
      <c r="G37" s="33"/>
    </row>
    <row r="38" spans="1:7" ht="30" customHeight="1">
      <c r="A38" s="35"/>
      <c r="B38" s="38"/>
      <c r="C38" s="37" t="s">
        <v>115</v>
      </c>
      <c r="D38" s="33"/>
      <c r="E38" s="33"/>
      <c r="F38" s="33"/>
      <c r="G38" s="33"/>
    </row>
    <row r="39" spans="1:7" ht="30" customHeight="1">
      <c r="A39" s="40" t="s">
        <v>51</v>
      </c>
      <c r="B39" s="34" t="s">
        <v>11</v>
      </c>
      <c r="C39" s="34"/>
      <c r="D39" s="34"/>
      <c r="E39" s="34"/>
      <c r="F39" s="33">
        <f>F40+F42+F44+F46+F48+F50</f>
        <v>0</v>
      </c>
      <c r="G39" s="33"/>
    </row>
    <row r="40" spans="1:7" ht="30" customHeight="1">
      <c r="A40" s="35" t="s">
        <v>12</v>
      </c>
      <c r="B40" s="36" t="s">
        <v>52</v>
      </c>
      <c r="C40" s="37" t="s">
        <v>83</v>
      </c>
      <c r="D40" s="33"/>
      <c r="E40" s="33"/>
      <c r="F40" s="33"/>
      <c r="G40" s="33"/>
    </row>
    <row r="41" spans="1:7" ht="30" customHeight="1">
      <c r="A41" s="35"/>
      <c r="B41" s="38"/>
      <c r="C41" s="37" t="s">
        <v>84</v>
      </c>
      <c r="D41" s="33"/>
      <c r="E41" s="33"/>
      <c r="F41" s="33"/>
      <c r="G41" s="33"/>
    </row>
    <row r="42" spans="1:7" ht="30" customHeight="1">
      <c r="A42" s="35" t="s">
        <v>14</v>
      </c>
      <c r="B42" s="36" t="s">
        <v>53</v>
      </c>
      <c r="C42" s="37" t="s">
        <v>85</v>
      </c>
      <c r="D42" s="33"/>
      <c r="E42" s="33"/>
      <c r="F42" s="33"/>
      <c r="G42" s="33"/>
    </row>
    <row r="43" spans="1:7" ht="30" customHeight="1">
      <c r="A43" s="35"/>
      <c r="B43" s="38"/>
      <c r="C43" s="37" t="s">
        <v>86</v>
      </c>
      <c r="D43" s="33"/>
      <c r="E43" s="33"/>
      <c r="F43" s="33"/>
      <c r="G43" s="33"/>
    </row>
    <row r="44" spans="1:7" ht="30" customHeight="1">
      <c r="A44" s="35" t="s">
        <v>16</v>
      </c>
      <c r="B44" s="36" t="s">
        <v>58</v>
      </c>
      <c r="C44" s="37" t="s">
        <v>87</v>
      </c>
      <c r="D44" s="33"/>
      <c r="E44" s="33"/>
      <c r="F44" s="33"/>
      <c r="G44" s="33"/>
    </row>
    <row r="45" spans="1:7" ht="30" customHeight="1">
      <c r="A45" s="35"/>
      <c r="B45" s="38"/>
      <c r="C45" s="37" t="s">
        <v>88</v>
      </c>
      <c r="D45" s="33"/>
      <c r="E45" s="33"/>
      <c r="F45" s="33"/>
      <c r="G45" s="33"/>
    </row>
    <row r="46" spans="1:7" ht="30" customHeight="1">
      <c r="A46" s="35" t="s">
        <v>18</v>
      </c>
      <c r="B46" s="36" t="s">
        <v>59</v>
      </c>
      <c r="C46" s="37" t="s">
        <v>89</v>
      </c>
      <c r="D46" s="33"/>
      <c r="E46" s="33"/>
      <c r="F46" s="33"/>
      <c r="G46" s="33"/>
    </row>
    <row r="47" spans="1:7" ht="30" customHeight="1">
      <c r="A47" s="35"/>
      <c r="B47" s="38"/>
      <c r="C47" s="37" t="s">
        <v>90</v>
      </c>
      <c r="D47" s="33"/>
      <c r="E47" s="33"/>
      <c r="F47" s="33"/>
      <c r="G47" s="33"/>
    </row>
    <row r="48" spans="1:7" ht="30" customHeight="1">
      <c r="A48" s="35" t="s">
        <v>24</v>
      </c>
      <c r="B48" s="36" t="s">
        <v>60</v>
      </c>
      <c r="C48" s="37" t="s">
        <v>91</v>
      </c>
      <c r="D48" s="33"/>
      <c r="E48" s="33"/>
      <c r="F48" s="33"/>
      <c r="G48" s="33"/>
    </row>
    <row r="49" spans="1:7" ht="30" customHeight="1">
      <c r="A49" s="35"/>
      <c r="B49" s="38"/>
      <c r="C49" s="37" t="s">
        <v>92</v>
      </c>
      <c r="D49" s="33"/>
      <c r="E49" s="33"/>
      <c r="F49" s="33"/>
      <c r="G49" s="33"/>
    </row>
    <row r="50" spans="1:7" ht="30" customHeight="1">
      <c r="A50" s="35" t="s">
        <v>26</v>
      </c>
      <c r="B50" s="36" t="s">
        <v>61</v>
      </c>
      <c r="C50" s="37" t="s">
        <v>93</v>
      </c>
      <c r="D50" s="33"/>
      <c r="E50" s="33"/>
      <c r="F50" s="33"/>
      <c r="G50" s="33"/>
    </row>
    <row r="51" spans="1:7" ht="30" customHeight="1">
      <c r="A51" s="35"/>
      <c r="B51" s="38"/>
      <c r="C51" s="37" t="s">
        <v>94</v>
      </c>
      <c r="D51" s="33"/>
      <c r="E51" s="33"/>
      <c r="F51" s="33"/>
      <c r="G51" s="33"/>
    </row>
    <row r="52" spans="1:7" ht="30" customHeight="1">
      <c r="A52" s="40" t="s">
        <v>62</v>
      </c>
      <c r="B52" s="34" t="s">
        <v>11</v>
      </c>
      <c r="C52" s="34"/>
      <c r="D52" s="34"/>
      <c r="E52" s="34"/>
      <c r="F52" s="33">
        <f>F53</f>
        <v>0</v>
      </c>
      <c r="G52" s="33"/>
    </row>
    <row r="53" spans="1:7" ht="30" customHeight="1">
      <c r="A53" s="35" t="s">
        <v>12</v>
      </c>
      <c r="B53" s="36" t="s">
        <v>63</v>
      </c>
      <c r="C53" s="37" t="s">
        <v>83</v>
      </c>
      <c r="D53" s="33"/>
      <c r="E53" s="33"/>
      <c r="F53" s="33">
        <f>SUM(F54:F59)</f>
        <v>0</v>
      </c>
      <c r="G53" s="33"/>
    </row>
    <row r="54" spans="1:7" ht="30" customHeight="1">
      <c r="A54" s="35">
        <v>1</v>
      </c>
      <c r="B54" s="38"/>
      <c r="C54" s="37" t="s">
        <v>84</v>
      </c>
      <c r="D54" s="33"/>
      <c r="E54" s="33"/>
      <c r="F54" s="33"/>
      <c r="G54" s="33"/>
    </row>
    <row r="55" spans="1:7" ht="30" customHeight="1">
      <c r="A55" s="35">
        <v>2</v>
      </c>
      <c r="B55" s="38"/>
      <c r="C55" s="37" t="s">
        <v>85</v>
      </c>
      <c r="D55" s="33"/>
      <c r="E55" s="33"/>
      <c r="F55" s="33"/>
      <c r="G55" s="33"/>
    </row>
    <row r="56" spans="1:7" ht="30" customHeight="1">
      <c r="A56" s="35">
        <v>3</v>
      </c>
      <c r="B56" s="38"/>
      <c r="C56" s="37" t="s">
        <v>86</v>
      </c>
      <c r="D56" s="33"/>
      <c r="E56" s="33"/>
      <c r="F56" s="33"/>
      <c r="G56" s="33"/>
    </row>
    <row r="57" spans="1:7" ht="30" customHeight="1">
      <c r="A57" s="35">
        <v>4</v>
      </c>
      <c r="B57" s="38"/>
      <c r="C57" s="37" t="s">
        <v>87</v>
      </c>
      <c r="D57" s="33"/>
      <c r="E57" s="33"/>
      <c r="F57" s="33"/>
      <c r="G57" s="33"/>
    </row>
    <row r="58" spans="1:7" ht="30" customHeight="1">
      <c r="A58" s="35">
        <v>5</v>
      </c>
      <c r="B58" s="38"/>
      <c r="C58" s="37" t="s">
        <v>88</v>
      </c>
      <c r="D58" s="33"/>
      <c r="E58" s="33"/>
      <c r="F58" s="33"/>
      <c r="G58" s="33"/>
    </row>
    <row r="59" spans="1:7" ht="30" customHeight="1">
      <c r="A59" s="35">
        <v>6</v>
      </c>
      <c r="B59" s="38"/>
      <c r="C59" s="37" t="s">
        <v>89</v>
      </c>
      <c r="D59" s="33"/>
      <c r="E59" s="33"/>
      <c r="F59" s="33"/>
      <c r="G59" s="33"/>
    </row>
    <row r="60" spans="1:7" ht="18">
      <c r="A60" s="41"/>
      <c r="B60" s="39"/>
      <c r="C60" s="39"/>
      <c r="D60" s="39"/>
      <c r="E60" s="39"/>
      <c r="F60" s="39"/>
      <c r="G60" s="39"/>
    </row>
  </sheetData>
  <mergeCells count="2">
    <mergeCell ref="A2:G2"/>
    <mergeCell ref="A4:E4"/>
  </mergeCells>
  <phoneticPr fontId="50" type="noConversion"/>
  <pageMargins left="0.69930555555555596" right="0.69930555555555596"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topLeftCell="A34" workbookViewId="0">
      <selection activeCell="N41" sqref="N41"/>
    </sheetView>
  </sheetViews>
  <sheetFormatPr defaultColWidth="9" defaultRowHeight="13.2"/>
  <cols>
    <col min="1" max="1" width="15.77734375" style="28" customWidth="1"/>
    <col min="2" max="2" width="35.77734375" customWidth="1"/>
    <col min="3" max="3" width="24.109375" customWidth="1"/>
    <col min="4" max="4" width="25.77734375" customWidth="1"/>
    <col min="5" max="6" width="15.77734375" customWidth="1"/>
    <col min="7" max="7" width="17.77734375" customWidth="1"/>
    <col min="8" max="8" width="4.109375" customWidth="1"/>
  </cols>
  <sheetData>
    <row r="1" spans="1:7" s="26" customFormat="1" ht="30" customHeight="1">
      <c r="A1" s="29" t="s">
        <v>0</v>
      </c>
      <c r="B1" s="30"/>
      <c r="C1" s="30"/>
      <c r="D1" s="30"/>
      <c r="E1" s="30"/>
      <c r="F1" s="30"/>
      <c r="G1" s="30"/>
    </row>
    <row r="2" spans="1:7" ht="57.9" customHeight="1">
      <c r="A2" s="50" t="s">
        <v>116</v>
      </c>
      <c r="B2" s="50"/>
      <c r="C2" s="50"/>
      <c r="D2" s="50"/>
      <c r="E2" s="50"/>
      <c r="F2" s="50"/>
      <c r="G2" s="50"/>
    </row>
    <row r="3" spans="1:7" s="27" customFormat="1" ht="50.1" customHeight="1">
      <c r="A3" s="31" t="s">
        <v>2</v>
      </c>
      <c r="B3" s="31" t="s">
        <v>3</v>
      </c>
      <c r="C3" s="31" t="s">
        <v>4</v>
      </c>
      <c r="D3" s="31" t="s">
        <v>5</v>
      </c>
      <c r="E3" s="31" t="s">
        <v>6</v>
      </c>
      <c r="F3" s="31" t="s">
        <v>7</v>
      </c>
      <c r="G3" s="31" t="s">
        <v>8</v>
      </c>
    </row>
    <row r="4" spans="1:7" ht="30" customHeight="1">
      <c r="A4" s="49" t="s">
        <v>9</v>
      </c>
      <c r="B4" s="49"/>
      <c r="C4" s="49"/>
      <c r="D4" s="49"/>
      <c r="E4" s="49"/>
      <c r="F4" s="33">
        <f>F5+F39+F52</f>
        <v>0</v>
      </c>
      <c r="G4" s="33"/>
    </row>
    <row r="5" spans="1:7" ht="30" customHeight="1">
      <c r="A5" s="31" t="s">
        <v>10</v>
      </c>
      <c r="B5" s="34" t="s">
        <v>11</v>
      </c>
      <c r="C5" s="34"/>
      <c r="D5" s="34"/>
      <c r="E5" s="34"/>
      <c r="F5" s="33">
        <f>F6+F9+F11+F13+F15+F17+F19+F21+F23+F25+F27+F29+F31+F33+F35+F37</f>
        <v>0</v>
      </c>
      <c r="G5" s="33"/>
    </row>
    <row r="6" spans="1:7" ht="30" customHeight="1">
      <c r="A6" s="35" t="s">
        <v>12</v>
      </c>
      <c r="B6" s="36" t="s">
        <v>13</v>
      </c>
      <c r="C6" s="37" t="s">
        <v>83</v>
      </c>
      <c r="D6" s="33"/>
      <c r="E6" s="33"/>
      <c r="F6" s="33"/>
      <c r="G6" s="33"/>
    </row>
    <row r="7" spans="1:7" ht="30" customHeight="1">
      <c r="A7" s="35"/>
      <c r="B7" s="38"/>
      <c r="C7" s="37" t="s">
        <v>84</v>
      </c>
      <c r="D7" s="33"/>
      <c r="E7" s="33"/>
      <c r="F7" s="33"/>
      <c r="G7" s="33"/>
    </row>
    <row r="8" spans="1:7" ht="30" customHeight="1">
      <c r="A8" s="35"/>
      <c r="B8" s="38"/>
      <c r="C8" s="37" t="s">
        <v>85</v>
      </c>
      <c r="D8" s="33"/>
      <c r="E8" s="33"/>
      <c r="F8" s="33"/>
      <c r="G8" s="33"/>
    </row>
    <row r="9" spans="1:7" ht="30" customHeight="1">
      <c r="A9" s="35" t="s">
        <v>14</v>
      </c>
      <c r="B9" s="36" t="s">
        <v>15</v>
      </c>
      <c r="C9" s="37" t="s">
        <v>86</v>
      </c>
      <c r="D9" s="33"/>
      <c r="E9" s="33"/>
      <c r="F9" s="33"/>
      <c r="G9" s="33"/>
    </row>
    <row r="10" spans="1:7" ht="30" customHeight="1">
      <c r="A10" s="35"/>
      <c r="B10" s="38"/>
      <c r="C10" s="37" t="s">
        <v>87</v>
      </c>
      <c r="D10" s="33"/>
      <c r="E10" s="33"/>
      <c r="F10" s="33"/>
      <c r="G10" s="33"/>
    </row>
    <row r="11" spans="1:7" ht="30" customHeight="1">
      <c r="A11" s="35" t="s">
        <v>16</v>
      </c>
      <c r="B11" s="36" t="s">
        <v>17</v>
      </c>
      <c r="C11" s="37" t="s">
        <v>88</v>
      </c>
      <c r="D11" s="33"/>
      <c r="E11" s="33"/>
      <c r="F11" s="33"/>
      <c r="G11" s="33"/>
    </row>
    <row r="12" spans="1:7" ht="30" customHeight="1">
      <c r="A12" s="35"/>
      <c r="B12" s="38"/>
      <c r="C12" s="37" t="s">
        <v>89</v>
      </c>
      <c r="D12" s="33"/>
      <c r="E12" s="33"/>
      <c r="F12" s="33"/>
      <c r="G12" s="33"/>
    </row>
    <row r="13" spans="1:7" ht="30" customHeight="1">
      <c r="A13" s="35" t="s">
        <v>18</v>
      </c>
      <c r="B13" s="36" t="s">
        <v>19</v>
      </c>
      <c r="C13" s="37" t="s">
        <v>90</v>
      </c>
      <c r="D13" s="33"/>
      <c r="E13" s="33"/>
      <c r="F13" s="33"/>
      <c r="G13" s="33"/>
    </row>
    <row r="14" spans="1:7" ht="30" customHeight="1">
      <c r="A14" s="35"/>
      <c r="B14" s="38"/>
      <c r="C14" s="37" t="s">
        <v>91</v>
      </c>
      <c r="D14" s="33"/>
      <c r="E14" s="33"/>
      <c r="F14" s="33"/>
      <c r="G14" s="33"/>
    </row>
    <row r="15" spans="1:7" ht="30" customHeight="1">
      <c r="A15" s="35" t="s">
        <v>24</v>
      </c>
      <c r="B15" s="36" t="s">
        <v>25</v>
      </c>
      <c r="C15" s="37" t="s">
        <v>92</v>
      </c>
      <c r="D15" s="33"/>
      <c r="E15" s="33"/>
      <c r="F15" s="33"/>
      <c r="G15" s="33"/>
    </row>
    <row r="16" spans="1:7" ht="30" customHeight="1">
      <c r="A16" s="35"/>
      <c r="B16" s="38"/>
      <c r="C16" s="37" t="s">
        <v>93</v>
      </c>
      <c r="D16" s="33"/>
      <c r="E16" s="33"/>
      <c r="F16" s="33"/>
      <c r="G16" s="33"/>
    </row>
    <row r="17" spans="1:8" ht="30" customHeight="1">
      <c r="A17" s="35" t="s">
        <v>26</v>
      </c>
      <c r="B17" s="36" t="s">
        <v>27</v>
      </c>
      <c r="C17" s="37" t="s">
        <v>94</v>
      </c>
      <c r="D17" s="33"/>
      <c r="E17" s="33"/>
      <c r="F17" s="33"/>
      <c r="G17" s="33"/>
    </row>
    <row r="18" spans="1:8" ht="30" customHeight="1">
      <c r="A18" s="35"/>
      <c r="B18" s="38"/>
      <c r="C18" s="37" t="s">
        <v>95</v>
      </c>
      <c r="D18" s="33"/>
      <c r="E18" s="33"/>
      <c r="F18" s="33"/>
      <c r="G18" s="33"/>
    </row>
    <row r="19" spans="1:8" ht="30" customHeight="1">
      <c r="A19" s="35" t="s">
        <v>28</v>
      </c>
      <c r="B19" s="36" t="s">
        <v>29</v>
      </c>
      <c r="C19" s="37" t="s">
        <v>96</v>
      </c>
      <c r="D19" s="33"/>
      <c r="E19" s="33"/>
      <c r="F19" s="33"/>
      <c r="G19" s="33"/>
    </row>
    <row r="20" spans="1:8" ht="30" customHeight="1">
      <c r="A20" s="35"/>
      <c r="B20" s="38"/>
      <c r="C20" s="37" t="s">
        <v>97</v>
      </c>
      <c r="D20" s="33"/>
      <c r="E20" s="33"/>
      <c r="F20" s="33"/>
      <c r="G20" s="33"/>
    </row>
    <row r="21" spans="1:8" ht="30" customHeight="1">
      <c r="A21" s="35" t="s">
        <v>30</v>
      </c>
      <c r="B21" s="36" t="s">
        <v>31</v>
      </c>
      <c r="C21" s="37" t="s">
        <v>98</v>
      </c>
      <c r="D21" s="33"/>
      <c r="E21" s="33"/>
      <c r="F21" s="33"/>
      <c r="G21" s="33"/>
    </row>
    <row r="22" spans="1:8" ht="30" customHeight="1">
      <c r="A22" s="35"/>
      <c r="B22" s="38"/>
      <c r="C22" s="37" t="s">
        <v>99</v>
      </c>
      <c r="D22" s="33"/>
      <c r="E22" s="33"/>
      <c r="F22" s="33"/>
      <c r="G22" s="33"/>
    </row>
    <row r="23" spans="1:8" ht="30" customHeight="1">
      <c r="A23" s="35" t="s">
        <v>32</v>
      </c>
      <c r="B23" s="36" t="s">
        <v>33</v>
      </c>
      <c r="C23" s="37" t="s">
        <v>100</v>
      </c>
      <c r="D23" s="33"/>
      <c r="E23" s="33"/>
      <c r="F23" s="33"/>
      <c r="G23" s="33"/>
      <c r="H23" s="39"/>
    </row>
    <row r="24" spans="1:8" ht="30" customHeight="1">
      <c r="A24" s="35"/>
      <c r="B24" s="38"/>
      <c r="C24" s="37" t="s">
        <v>101</v>
      </c>
      <c r="D24" s="33"/>
      <c r="E24" s="33"/>
      <c r="F24" s="33"/>
      <c r="G24" s="33"/>
    </row>
    <row r="25" spans="1:8" ht="30" customHeight="1">
      <c r="A25" s="35" t="s">
        <v>34</v>
      </c>
      <c r="B25" s="36" t="s">
        <v>35</v>
      </c>
      <c r="C25" s="37" t="s">
        <v>102</v>
      </c>
      <c r="D25" s="33"/>
      <c r="E25" s="33"/>
      <c r="F25" s="33"/>
      <c r="G25" s="33"/>
    </row>
    <row r="26" spans="1:8" ht="30" customHeight="1">
      <c r="A26" s="35"/>
      <c r="B26" s="38"/>
      <c r="C26" s="37" t="s">
        <v>103</v>
      </c>
      <c r="D26" s="33"/>
      <c r="E26" s="33"/>
      <c r="F26" s="33"/>
      <c r="G26" s="33"/>
    </row>
    <row r="27" spans="1:8" ht="30" customHeight="1">
      <c r="A27" s="35" t="s">
        <v>36</v>
      </c>
      <c r="B27" s="36" t="s">
        <v>37</v>
      </c>
      <c r="C27" s="37" t="s">
        <v>104</v>
      </c>
      <c r="D27" s="33"/>
      <c r="E27" s="33"/>
      <c r="F27" s="33"/>
      <c r="G27" s="33"/>
    </row>
    <row r="28" spans="1:8" ht="30" customHeight="1">
      <c r="A28" s="35"/>
      <c r="B28" s="38"/>
      <c r="C28" s="37" t="s">
        <v>105</v>
      </c>
      <c r="D28" s="33"/>
      <c r="E28" s="33"/>
      <c r="F28" s="33"/>
      <c r="G28" s="33"/>
    </row>
    <row r="29" spans="1:8" ht="30" customHeight="1">
      <c r="A29" s="35" t="s">
        <v>38</v>
      </c>
      <c r="B29" s="36" t="s">
        <v>39</v>
      </c>
      <c r="C29" s="37" t="s">
        <v>106</v>
      </c>
      <c r="D29" s="33"/>
      <c r="E29" s="33"/>
      <c r="F29" s="33"/>
      <c r="G29" s="33"/>
    </row>
    <row r="30" spans="1:8" ht="30" customHeight="1">
      <c r="A30" s="35"/>
      <c r="B30" s="38"/>
      <c r="C30" s="37" t="s">
        <v>107</v>
      </c>
      <c r="D30" s="33"/>
      <c r="E30" s="33"/>
      <c r="F30" s="33"/>
      <c r="G30" s="33"/>
    </row>
    <row r="31" spans="1:8" ht="30" customHeight="1">
      <c r="A31" s="35" t="s">
        <v>40</v>
      </c>
      <c r="B31" s="36" t="s">
        <v>41</v>
      </c>
      <c r="C31" s="37" t="s">
        <v>108</v>
      </c>
      <c r="D31" s="33"/>
      <c r="E31" s="33"/>
      <c r="F31" s="33"/>
      <c r="G31" s="33"/>
    </row>
    <row r="32" spans="1:8" ht="30" customHeight="1">
      <c r="A32" s="35"/>
      <c r="B32" s="38"/>
      <c r="C32" s="37" t="s">
        <v>109</v>
      </c>
      <c r="D32" s="33"/>
      <c r="E32" s="33"/>
      <c r="F32" s="33"/>
      <c r="G32" s="33"/>
    </row>
    <row r="33" spans="1:11" ht="30" customHeight="1">
      <c r="A33" s="35" t="s">
        <v>45</v>
      </c>
      <c r="B33" s="36" t="s">
        <v>46</v>
      </c>
      <c r="C33" s="37" t="s">
        <v>110</v>
      </c>
      <c r="D33" s="33"/>
      <c r="E33" s="33"/>
      <c r="F33" s="33"/>
      <c r="G33" s="33"/>
    </row>
    <row r="34" spans="1:11" ht="30" customHeight="1">
      <c r="A34" s="35"/>
      <c r="B34" s="38"/>
      <c r="C34" s="37" t="s">
        <v>111</v>
      </c>
      <c r="D34" s="33"/>
      <c r="E34" s="33"/>
      <c r="F34" s="33"/>
      <c r="G34" s="33"/>
    </row>
    <row r="35" spans="1:11" ht="30" customHeight="1">
      <c r="A35" s="35" t="s">
        <v>47</v>
      </c>
      <c r="B35" s="36" t="s">
        <v>48</v>
      </c>
      <c r="C35" s="37" t="s">
        <v>112</v>
      </c>
      <c r="D35" s="33"/>
      <c r="E35" s="33"/>
      <c r="F35" s="33"/>
      <c r="G35" s="33"/>
    </row>
    <row r="36" spans="1:11" ht="30" customHeight="1">
      <c r="A36" s="35"/>
      <c r="B36" s="38"/>
      <c r="C36" s="37" t="s">
        <v>113</v>
      </c>
      <c r="D36" s="33"/>
      <c r="E36" s="33"/>
      <c r="F36" s="33"/>
      <c r="G36" s="33"/>
      <c r="K36" t="s">
        <v>12</v>
      </c>
    </row>
    <row r="37" spans="1:11" ht="30" customHeight="1">
      <c r="A37" s="35" t="s">
        <v>49</v>
      </c>
      <c r="B37" s="36" t="s">
        <v>50</v>
      </c>
      <c r="C37" s="37" t="s">
        <v>114</v>
      </c>
      <c r="D37" s="33"/>
      <c r="E37" s="33"/>
      <c r="F37" s="33"/>
      <c r="G37" s="33"/>
      <c r="K37" t="s">
        <v>14</v>
      </c>
    </row>
    <row r="38" spans="1:11" ht="30" customHeight="1">
      <c r="A38" s="35"/>
      <c r="B38" s="38"/>
      <c r="C38" s="37" t="s">
        <v>115</v>
      </c>
      <c r="D38" s="33"/>
      <c r="E38" s="33"/>
      <c r="F38" s="33"/>
      <c r="G38" s="33"/>
      <c r="K38" t="s">
        <v>16</v>
      </c>
    </row>
    <row r="39" spans="1:11" ht="30" customHeight="1">
      <c r="A39" s="40" t="s">
        <v>51</v>
      </c>
      <c r="B39" s="34" t="s">
        <v>11</v>
      </c>
      <c r="C39" s="34"/>
      <c r="D39" s="34"/>
      <c r="E39" s="34"/>
      <c r="F39" s="33">
        <f>F40+F42+F44+F46+F48+F50</f>
        <v>0</v>
      </c>
      <c r="G39" s="33"/>
      <c r="K39" t="s">
        <v>18</v>
      </c>
    </row>
    <row r="40" spans="1:11" ht="30" customHeight="1">
      <c r="A40" s="35" t="s">
        <v>12</v>
      </c>
      <c r="B40" s="36" t="s">
        <v>52</v>
      </c>
      <c r="C40" s="37" t="s">
        <v>83</v>
      </c>
      <c r="D40" s="33"/>
      <c r="E40" s="33"/>
      <c r="F40" s="33"/>
      <c r="G40" s="33"/>
      <c r="K40" t="s">
        <v>24</v>
      </c>
    </row>
    <row r="41" spans="1:11" ht="30" customHeight="1">
      <c r="A41" s="35"/>
      <c r="B41" s="38"/>
      <c r="C41" s="37" t="s">
        <v>84</v>
      </c>
      <c r="D41" s="33"/>
      <c r="E41" s="33"/>
      <c r="F41" s="33"/>
      <c r="G41" s="33"/>
    </row>
    <row r="42" spans="1:11" ht="30" customHeight="1">
      <c r="A42" s="35" t="s">
        <v>14</v>
      </c>
      <c r="B42" s="36" t="s">
        <v>53</v>
      </c>
      <c r="C42" s="37" t="s">
        <v>85</v>
      </c>
      <c r="D42" s="33"/>
      <c r="E42" s="33"/>
      <c r="F42" s="33"/>
      <c r="G42" s="33"/>
    </row>
    <row r="43" spans="1:11" ht="30" customHeight="1">
      <c r="A43" s="35"/>
      <c r="B43" s="38"/>
      <c r="C43" s="37" t="s">
        <v>86</v>
      </c>
      <c r="D43" s="33"/>
      <c r="E43" s="33"/>
      <c r="F43" s="33"/>
      <c r="G43" s="33"/>
    </row>
    <row r="44" spans="1:11" ht="30" customHeight="1">
      <c r="A44" s="35" t="s">
        <v>16</v>
      </c>
      <c r="B44" s="36" t="s">
        <v>58</v>
      </c>
      <c r="C44" s="37" t="s">
        <v>87</v>
      </c>
      <c r="D44" s="33"/>
      <c r="E44" s="33"/>
      <c r="F44" s="33"/>
      <c r="G44" s="33"/>
    </row>
    <row r="45" spans="1:11" ht="30" customHeight="1">
      <c r="A45" s="35"/>
      <c r="B45" s="38"/>
      <c r="C45" s="37" t="s">
        <v>88</v>
      </c>
      <c r="D45" s="33"/>
      <c r="E45" s="33"/>
      <c r="F45" s="33"/>
      <c r="G45" s="33"/>
    </row>
    <row r="46" spans="1:11" ht="30" customHeight="1">
      <c r="A46" s="35" t="s">
        <v>18</v>
      </c>
      <c r="B46" s="36" t="s">
        <v>59</v>
      </c>
      <c r="C46" s="37" t="s">
        <v>89</v>
      </c>
      <c r="D46" s="33"/>
      <c r="E46" s="33"/>
      <c r="F46" s="33"/>
      <c r="G46" s="33"/>
    </row>
    <row r="47" spans="1:11" ht="30" customHeight="1">
      <c r="A47" s="35"/>
      <c r="B47" s="38"/>
      <c r="C47" s="37" t="s">
        <v>90</v>
      </c>
      <c r="D47" s="33"/>
      <c r="E47" s="33"/>
      <c r="F47" s="33"/>
      <c r="G47" s="33"/>
    </row>
    <row r="48" spans="1:11" ht="30" customHeight="1">
      <c r="A48" s="35" t="s">
        <v>24</v>
      </c>
      <c r="B48" s="36" t="s">
        <v>60</v>
      </c>
      <c r="C48" s="37" t="s">
        <v>91</v>
      </c>
      <c r="D48" s="33"/>
      <c r="E48" s="33"/>
      <c r="F48" s="33"/>
      <c r="G48" s="33"/>
    </row>
    <row r="49" spans="1:7" ht="30" customHeight="1">
      <c r="A49" s="35"/>
      <c r="B49" s="38"/>
      <c r="C49" s="37" t="s">
        <v>92</v>
      </c>
      <c r="D49" s="33"/>
      <c r="E49" s="33"/>
      <c r="F49" s="33"/>
      <c r="G49" s="33"/>
    </row>
    <row r="50" spans="1:7" ht="30" customHeight="1">
      <c r="A50" s="35" t="s">
        <v>26</v>
      </c>
      <c r="B50" s="36" t="s">
        <v>61</v>
      </c>
      <c r="C50" s="37" t="s">
        <v>93</v>
      </c>
      <c r="D50" s="33"/>
      <c r="E50" s="33"/>
      <c r="F50" s="33"/>
      <c r="G50" s="33"/>
    </row>
    <row r="51" spans="1:7" ht="30" customHeight="1">
      <c r="A51" s="35"/>
      <c r="B51" s="38"/>
      <c r="C51" s="37" t="s">
        <v>94</v>
      </c>
      <c r="D51" s="33"/>
      <c r="E51" s="33"/>
      <c r="F51" s="33"/>
      <c r="G51" s="33"/>
    </row>
    <row r="52" spans="1:7" ht="30" customHeight="1">
      <c r="A52" s="40" t="s">
        <v>62</v>
      </c>
      <c r="B52" s="34" t="s">
        <v>11</v>
      </c>
      <c r="C52" s="34"/>
      <c r="D52" s="34"/>
      <c r="E52" s="34"/>
      <c r="F52" s="33">
        <f>F53</f>
        <v>0</v>
      </c>
      <c r="G52" s="33"/>
    </row>
    <row r="53" spans="1:7" ht="30" customHeight="1">
      <c r="A53" s="35" t="s">
        <v>12</v>
      </c>
      <c r="B53" s="36" t="s">
        <v>63</v>
      </c>
      <c r="C53" s="37" t="s">
        <v>83</v>
      </c>
      <c r="D53" s="33"/>
      <c r="E53" s="33"/>
      <c r="F53" s="33">
        <f>SUM(F54:F59)</f>
        <v>0</v>
      </c>
      <c r="G53" s="33"/>
    </row>
    <row r="54" spans="1:7" ht="30" customHeight="1">
      <c r="A54" s="35">
        <v>1</v>
      </c>
      <c r="B54" s="38"/>
      <c r="C54" s="37" t="s">
        <v>84</v>
      </c>
      <c r="D54" s="33"/>
      <c r="E54" s="33"/>
      <c r="F54" s="33"/>
      <c r="G54" s="33"/>
    </row>
    <row r="55" spans="1:7" ht="30" customHeight="1">
      <c r="A55" s="35">
        <v>2</v>
      </c>
      <c r="B55" s="38"/>
      <c r="C55" s="37" t="s">
        <v>85</v>
      </c>
      <c r="D55" s="33"/>
      <c r="E55" s="33"/>
      <c r="F55" s="33"/>
      <c r="G55" s="33"/>
    </row>
    <row r="56" spans="1:7" ht="30" customHeight="1">
      <c r="A56" s="35">
        <v>3</v>
      </c>
      <c r="B56" s="38"/>
      <c r="C56" s="37" t="s">
        <v>86</v>
      </c>
      <c r="D56" s="33"/>
      <c r="E56" s="33"/>
      <c r="F56" s="33"/>
      <c r="G56" s="33"/>
    </row>
    <row r="57" spans="1:7" ht="30" customHeight="1">
      <c r="A57" s="35">
        <v>4</v>
      </c>
      <c r="B57" s="38"/>
      <c r="C57" s="37" t="s">
        <v>87</v>
      </c>
      <c r="D57" s="33"/>
      <c r="E57" s="33"/>
      <c r="F57" s="33"/>
      <c r="G57" s="33"/>
    </row>
    <row r="58" spans="1:7" ht="30" customHeight="1">
      <c r="A58" s="35">
        <v>5</v>
      </c>
      <c r="B58" s="38"/>
      <c r="C58" s="37" t="s">
        <v>88</v>
      </c>
      <c r="D58" s="33"/>
      <c r="E58" s="33"/>
      <c r="F58" s="33"/>
      <c r="G58" s="33"/>
    </row>
    <row r="59" spans="1:7" ht="30" customHeight="1">
      <c r="A59" s="35">
        <v>6</v>
      </c>
      <c r="B59" s="38"/>
      <c r="C59" s="37" t="s">
        <v>89</v>
      </c>
      <c r="D59" s="33"/>
      <c r="E59" s="33"/>
      <c r="F59" s="33"/>
      <c r="G59" s="33"/>
    </row>
    <row r="60" spans="1:7" ht="18">
      <c r="A60" s="41"/>
      <c r="B60" s="39"/>
      <c r="C60" s="39"/>
      <c r="D60" s="39"/>
      <c r="E60" s="39"/>
      <c r="F60" s="39"/>
      <c r="G60" s="39"/>
    </row>
  </sheetData>
  <autoFilter ref="A3:H59"/>
  <mergeCells count="2">
    <mergeCell ref="A2:G2"/>
    <mergeCell ref="A4:E4"/>
  </mergeCells>
  <phoneticPr fontId="50" type="noConversion"/>
  <pageMargins left="0.69930555555555596" right="0.69930555555555596"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N41" sqref="N41"/>
    </sheetView>
  </sheetViews>
  <sheetFormatPr defaultColWidth="9" defaultRowHeight="13.2"/>
  <cols>
    <col min="1" max="1" width="15.77734375" style="28" customWidth="1"/>
    <col min="2" max="2" width="35.77734375" customWidth="1"/>
    <col min="3" max="3" width="24.109375" customWidth="1"/>
    <col min="4" max="4" width="25.77734375" customWidth="1"/>
    <col min="5" max="6" width="15.77734375" customWidth="1"/>
    <col min="7" max="7" width="17.77734375" customWidth="1"/>
    <col min="8" max="8" width="4.109375" customWidth="1"/>
  </cols>
  <sheetData>
    <row r="1" spans="1:7" s="26" customFormat="1" ht="30" customHeight="1">
      <c r="A1" s="29" t="s">
        <v>0</v>
      </c>
      <c r="B1" s="30"/>
      <c r="C1" s="30"/>
      <c r="D1" s="30"/>
      <c r="E1" s="30"/>
      <c r="F1" s="30"/>
      <c r="G1" s="30"/>
    </row>
    <row r="2" spans="1:7" ht="57.9" customHeight="1">
      <c r="A2" s="48" t="s">
        <v>117</v>
      </c>
      <c r="B2" s="48"/>
      <c r="C2" s="48"/>
      <c r="D2" s="48"/>
      <c r="E2" s="48"/>
      <c r="F2" s="48"/>
      <c r="G2" s="48"/>
    </row>
    <row r="3" spans="1:7" s="27" customFormat="1" ht="50.1" customHeight="1">
      <c r="A3" s="31" t="s">
        <v>2</v>
      </c>
      <c r="B3" s="31" t="s">
        <v>3</v>
      </c>
      <c r="C3" s="31" t="s">
        <v>4</v>
      </c>
      <c r="D3" s="31" t="s">
        <v>5</v>
      </c>
      <c r="E3" s="31" t="s">
        <v>6</v>
      </c>
      <c r="F3" s="31" t="s">
        <v>7</v>
      </c>
      <c r="G3" s="32" t="s">
        <v>8</v>
      </c>
    </row>
    <row r="4" spans="1:7" ht="30" customHeight="1">
      <c r="A4" s="49" t="s">
        <v>9</v>
      </c>
      <c r="B4" s="49"/>
      <c r="C4" s="49"/>
      <c r="D4" s="49"/>
      <c r="E4" s="49"/>
      <c r="F4" s="33">
        <f>F5+F39+F52</f>
        <v>0</v>
      </c>
      <c r="G4" s="33"/>
    </row>
    <row r="5" spans="1:7" ht="30" customHeight="1">
      <c r="A5" s="31" t="s">
        <v>10</v>
      </c>
      <c r="B5" s="34" t="s">
        <v>11</v>
      </c>
      <c r="C5" s="34"/>
      <c r="D5" s="34"/>
      <c r="E5" s="34"/>
      <c r="F5" s="33">
        <f>F6+F9+F11+F13+F15+F17+F19+F21+F23+F25+F27+F29+F31+F33+F35+F37</f>
        <v>0</v>
      </c>
      <c r="G5" s="33"/>
    </row>
    <row r="6" spans="1:7" ht="30" customHeight="1">
      <c r="A6" s="35" t="s">
        <v>12</v>
      </c>
      <c r="B6" s="36" t="s">
        <v>13</v>
      </c>
      <c r="C6" s="37" t="s">
        <v>83</v>
      </c>
      <c r="D6" s="33"/>
      <c r="E6" s="33"/>
      <c r="F6" s="33"/>
      <c r="G6" s="33"/>
    </row>
    <row r="7" spans="1:7" ht="30" customHeight="1">
      <c r="A7" s="35"/>
      <c r="B7" s="38"/>
      <c r="C7" s="37" t="s">
        <v>84</v>
      </c>
      <c r="D7" s="33"/>
      <c r="E7" s="33"/>
      <c r="F7" s="33"/>
      <c r="G7" s="33"/>
    </row>
    <row r="8" spans="1:7" ht="30" customHeight="1">
      <c r="A8" s="35"/>
      <c r="B8" s="38"/>
      <c r="C8" s="37" t="s">
        <v>85</v>
      </c>
      <c r="D8" s="33"/>
      <c r="E8" s="33"/>
      <c r="F8" s="33"/>
      <c r="G8" s="33"/>
    </row>
    <row r="9" spans="1:7" ht="30" customHeight="1">
      <c r="A9" s="35" t="s">
        <v>14</v>
      </c>
      <c r="B9" s="36" t="s">
        <v>15</v>
      </c>
      <c r="C9" s="37" t="s">
        <v>86</v>
      </c>
      <c r="D9" s="33"/>
      <c r="E9" s="33"/>
      <c r="F9" s="33"/>
      <c r="G9" s="33"/>
    </row>
    <row r="10" spans="1:7" ht="30" customHeight="1">
      <c r="A10" s="35"/>
      <c r="B10" s="38"/>
      <c r="C10" s="37" t="s">
        <v>87</v>
      </c>
      <c r="D10" s="33"/>
      <c r="E10" s="33"/>
      <c r="F10" s="33"/>
      <c r="G10" s="33"/>
    </row>
    <row r="11" spans="1:7" ht="30" customHeight="1">
      <c r="A11" s="35" t="s">
        <v>16</v>
      </c>
      <c r="B11" s="36" t="s">
        <v>17</v>
      </c>
      <c r="C11" s="37" t="s">
        <v>88</v>
      </c>
      <c r="D11" s="33"/>
      <c r="E11" s="33"/>
      <c r="F11" s="33"/>
      <c r="G11" s="33"/>
    </row>
    <row r="12" spans="1:7" ht="30" customHeight="1">
      <c r="A12" s="35"/>
      <c r="B12" s="38"/>
      <c r="C12" s="37" t="s">
        <v>89</v>
      </c>
      <c r="D12" s="33"/>
      <c r="E12" s="33"/>
      <c r="F12" s="33"/>
      <c r="G12" s="33"/>
    </row>
    <row r="13" spans="1:7" ht="30" customHeight="1">
      <c r="A13" s="35" t="s">
        <v>18</v>
      </c>
      <c r="B13" s="36" t="s">
        <v>19</v>
      </c>
      <c r="C13" s="37" t="s">
        <v>90</v>
      </c>
      <c r="D13" s="33"/>
      <c r="E13" s="33"/>
      <c r="F13" s="33"/>
      <c r="G13" s="33"/>
    </row>
    <row r="14" spans="1:7" ht="30" customHeight="1">
      <c r="A14" s="35"/>
      <c r="B14" s="38"/>
      <c r="C14" s="37" t="s">
        <v>91</v>
      </c>
      <c r="D14" s="33"/>
      <c r="E14" s="33"/>
      <c r="F14" s="33"/>
      <c r="G14" s="33"/>
    </row>
    <row r="15" spans="1:7" ht="30" customHeight="1">
      <c r="A15" s="35" t="s">
        <v>24</v>
      </c>
      <c r="B15" s="36" t="s">
        <v>25</v>
      </c>
      <c r="C15" s="37" t="s">
        <v>92</v>
      </c>
      <c r="D15" s="33"/>
      <c r="E15" s="33"/>
      <c r="F15" s="33"/>
      <c r="G15" s="33"/>
    </row>
    <row r="16" spans="1:7" ht="30" customHeight="1">
      <c r="A16" s="35"/>
      <c r="B16" s="38"/>
      <c r="C16" s="37" t="s">
        <v>93</v>
      </c>
      <c r="D16" s="33"/>
      <c r="E16" s="33"/>
      <c r="F16" s="33"/>
      <c r="G16" s="33"/>
    </row>
    <row r="17" spans="1:8" ht="30" customHeight="1">
      <c r="A17" s="35" t="s">
        <v>26</v>
      </c>
      <c r="B17" s="36" t="s">
        <v>27</v>
      </c>
      <c r="C17" s="37" t="s">
        <v>94</v>
      </c>
      <c r="D17" s="33"/>
      <c r="E17" s="33"/>
      <c r="F17" s="33"/>
      <c r="G17" s="33"/>
    </row>
    <row r="18" spans="1:8" ht="30" customHeight="1">
      <c r="A18" s="35"/>
      <c r="B18" s="38"/>
      <c r="C18" s="37" t="s">
        <v>95</v>
      </c>
      <c r="D18" s="33"/>
      <c r="E18" s="33"/>
      <c r="F18" s="33"/>
      <c r="G18" s="33"/>
    </row>
    <row r="19" spans="1:8" ht="30" customHeight="1">
      <c r="A19" s="35" t="s">
        <v>28</v>
      </c>
      <c r="B19" s="36" t="s">
        <v>29</v>
      </c>
      <c r="C19" s="37" t="s">
        <v>96</v>
      </c>
      <c r="D19" s="33"/>
      <c r="E19" s="33"/>
      <c r="F19" s="33"/>
      <c r="G19" s="33"/>
    </row>
    <row r="20" spans="1:8" ht="30" customHeight="1">
      <c r="A20" s="35"/>
      <c r="B20" s="38"/>
      <c r="C20" s="37" t="s">
        <v>97</v>
      </c>
      <c r="D20" s="33"/>
      <c r="E20" s="33"/>
      <c r="F20" s="33"/>
      <c r="G20" s="33"/>
    </row>
    <row r="21" spans="1:8" ht="30" customHeight="1">
      <c r="A21" s="35" t="s">
        <v>30</v>
      </c>
      <c r="B21" s="36" t="s">
        <v>31</v>
      </c>
      <c r="C21" s="37" t="s">
        <v>98</v>
      </c>
      <c r="D21" s="33"/>
      <c r="E21" s="33"/>
      <c r="F21" s="33"/>
      <c r="G21" s="33"/>
    </row>
    <row r="22" spans="1:8" ht="30" customHeight="1">
      <c r="A22" s="35"/>
      <c r="B22" s="38"/>
      <c r="C22" s="37" t="s">
        <v>99</v>
      </c>
      <c r="D22" s="33"/>
      <c r="E22" s="33"/>
      <c r="F22" s="33"/>
      <c r="G22" s="33"/>
    </row>
    <row r="23" spans="1:8" ht="30" customHeight="1">
      <c r="A23" s="35" t="s">
        <v>32</v>
      </c>
      <c r="B23" s="36" t="s">
        <v>33</v>
      </c>
      <c r="C23" s="37" t="s">
        <v>100</v>
      </c>
      <c r="D23" s="33"/>
      <c r="E23" s="33"/>
      <c r="F23" s="33"/>
      <c r="G23" s="33"/>
      <c r="H23" s="39"/>
    </row>
    <row r="24" spans="1:8" ht="30" customHeight="1">
      <c r="A24" s="35"/>
      <c r="B24" s="38"/>
      <c r="C24" s="37" t="s">
        <v>101</v>
      </c>
      <c r="D24" s="33"/>
      <c r="E24" s="33"/>
      <c r="F24" s="33"/>
      <c r="G24" s="33"/>
    </row>
    <row r="25" spans="1:8" ht="30" customHeight="1">
      <c r="A25" s="35" t="s">
        <v>34</v>
      </c>
      <c r="B25" s="36" t="s">
        <v>35</v>
      </c>
      <c r="C25" s="37" t="s">
        <v>102</v>
      </c>
      <c r="D25" s="33"/>
      <c r="E25" s="33"/>
      <c r="F25" s="33"/>
      <c r="G25" s="33"/>
    </row>
    <row r="26" spans="1:8" ht="30" customHeight="1">
      <c r="A26" s="35"/>
      <c r="B26" s="38"/>
      <c r="C26" s="37" t="s">
        <v>103</v>
      </c>
      <c r="D26" s="33"/>
      <c r="E26" s="33"/>
      <c r="F26" s="33"/>
      <c r="G26" s="33"/>
    </row>
    <row r="27" spans="1:8" ht="30" customHeight="1">
      <c r="A27" s="35" t="s">
        <v>36</v>
      </c>
      <c r="B27" s="36" t="s">
        <v>37</v>
      </c>
      <c r="C27" s="37" t="s">
        <v>104</v>
      </c>
      <c r="D27" s="33"/>
      <c r="E27" s="33"/>
      <c r="F27" s="33"/>
      <c r="G27" s="33"/>
    </row>
    <row r="28" spans="1:8" ht="30" customHeight="1">
      <c r="A28" s="35"/>
      <c r="B28" s="38"/>
      <c r="C28" s="37" t="s">
        <v>105</v>
      </c>
      <c r="D28" s="33"/>
      <c r="E28" s="33"/>
      <c r="F28" s="33"/>
      <c r="G28" s="33"/>
    </row>
    <row r="29" spans="1:8" ht="30" customHeight="1">
      <c r="A29" s="35" t="s">
        <v>38</v>
      </c>
      <c r="B29" s="36" t="s">
        <v>39</v>
      </c>
      <c r="C29" s="37" t="s">
        <v>106</v>
      </c>
      <c r="D29" s="33"/>
      <c r="E29" s="33"/>
      <c r="F29" s="33"/>
      <c r="G29" s="33"/>
    </row>
    <row r="30" spans="1:8" ht="30" customHeight="1">
      <c r="A30" s="35"/>
      <c r="B30" s="38"/>
      <c r="C30" s="37" t="s">
        <v>107</v>
      </c>
      <c r="D30" s="33"/>
      <c r="E30" s="33"/>
      <c r="F30" s="33"/>
      <c r="G30" s="33"/>
    </row>
    <row r="31" spans="1:8" ht="30" customHeight="1">
      <c r="A31" s="35" t="s">
        <v>40</v>
      </c>
      <c r="B31" s="36" t="s">
        <v>41</v>
      </c>
      <c r="C31" s="37" t="s">
        <v>108</v>
      </c>
      <c r="D31" s="33"/>
      <c r="E31" s="33"/>
      <c r="F31" s="33"/>
      <c r="G31" s="33"/>
    </row>
    <row r="32" spans="1:8" ht="30" customHeight="1">
      <c r="A32" s="35"/>
      <c r="B32" s="38"/>
      <c r="C32" s="37" t="s">
        <v>109</v>
      </c>
      <c r="D32" s="33"/>
      <c r="E32" s="33"/>
      <c r="F32" s="33"/>
      <c r="G32" s="33"/>
    </row>
    <row r="33" spans="1:11" ht="30" customHeight="1">
      <c r="A33" s="35" t="s">
        <v>45</v>
      </c>
      <c r="B33" s="36" t="s">
        <v>46</v>
      </c>
      <c r="C33" s="37" t="s">
        <v>110</v>
      </c>
      <c r="D33" s="33"/>
      <c r="E33" s="33"/>
      <c r="F33" s="33"/>
      <c r="G33" s="33"/>
    </row>
    <row r="34" spans="1:11" ht="30" customHeight="1">
      <c r="A34" s="35"/>
      <c r="B34" s="38"/>
      <c r="C34" s="37" t="s">
        <v>111</v>
      </c>
      <c r="D34" s="33"/>
      <c r="E34" s="33"/>
      <c r="F34" s="33"/>
      <c r="G34" s="33"/>
    </row>
    <row r="35" spans="1:11" ht="30" customHeight="1">
      <c r="A35" s="35" t="s">
        <v>47</v>
      </c>
      <c r="B35" s="36" t="s">
        <v>48</v>
      </c>
      <c r="C35" s="37" t="s">
        <v>112</v>
      </c>
      <c r="D35" s="33"/>
      <c r="E35" s="33"/>
      <c r="F35" s="33"/>
      <c r="G35" s="33"/>
    </row>
    <row r="36" spans="1:11" ht="30" customHeight="1">
      <c r="A36" s="35"/>
      <c r="B36" s="38"/>
      <c r="C36" s="37" t="s">
        <v>113</v>
      </c>
      <c r="D36" s="33"/>
      <c r="E36" s="33"/>
      <c r="F36" s="33"/>
      <c r="G36" s="33"/>
      <c r="K36" t="s">
        <v>12</v>
      </c>
    </row>
    <row r="37" spans="1:11" ht="30" customHeight="1">
      <c r="A37" s="35" t="s">
        <v>49</v>
      </c>
      <c r="B37" s="36" t="s">
        <v>50</v>
      </c>
      <c r="C37" s="37" t="s">
        <v>114</v>
      </c>
      <c r="D37" s="33"/>
      <c r="E37" s="33"/>
      <c r="F37" s="33"/>
      <c r="G37" s="33"/>
      <c r="K37" t="s">
        <v>14</v>
      </c>
    </row>
    <row r="38" spans="1:11" ht="30" customHeight="1">
      <c r="A38" s="35"/>
      <c r="B38" s="38"/>
      <c r="C38" s="37" t="s">
        <v>115</v>
      </c>
      <c r="D38" s="33"/>
      <c r="E38" s="33"/>
      <c r="F38" s="33"/>
      <c r="G38" s="33"/>
      <c r="K38" t="s">
        <v>16</v>
      </c>
    </row>
    <row r="39" spans="1:11" ht="30" customHeight="1">
      <c r="A39" s="40" t="s">
        <v>51</v>
      </c>
      <c r="B39" s="34" t="s">
        <v>11</v>
      </c>
      <c r="C39" s="34"/>
      <c r="D39" s="34"/>
      <c r="E39" s="34"/>
      <c r="F39" s="33">
        <f>F40+F42+F44+F46+F48+F50</f>
        <v>0</v>
      </c>
      <c r="G39" s="33"/>
      <c r="K39" t="s">
        <v>18</v>
      </c>
    </row>
    <row r="40" spans="1:11" ht="30" customHeight="1">
      <c r="A40" s="35" t="s">
        <v>12</v>
      </c>
      <c r="B40" s="36" t="s">
        <v>52</v>
      </c>
      <c r="C40" s="37" t="s">
        <v>83</v>
      </c>
      <c r="D40" s="33"/>
      <c r="E40" s="33"/>
      <c r="F40" s="33"/>
      <c r="G40" s="33"/>
      <c r="K40" t="s">
        <v>24</v>
      </c>
    </row>
    <row r="41" spans="1:11" ht="30" customHeight="1">
      <c r="A41" s="35"/>
      <c r="B41" s="38"/>
      <c r="C41" s="37" t="s">
        <v>84</v>
      </c>
      <c r="D41" s="33"/>
      <c r="E41" s="33"/>
      <c r="F41" s="33"/>
      <c r="G41" s="33"/>
    </row>
    <row r="42" spans="1:11" ht="30" customHeight="1">
      <c r="A42" s="35" t="s">
        <v>14</v>
      </c>
      <c r="B42" s="36" t="s">
        <v>53</v>
      </c>
      <c r="C42" s="37" t="s">
        <v>85</v>
      </c>
      <c r="D42" s="33"/>
      <c r="E42" s="33"/>
      <c r="F42" s="33"/>
      <c r="G42" s="33"/>
    </row>
    <row r="43" spans="1:11" ht="30" customHeight="1">
      <c r="A43" s="35"/>
      <c r="B43" s="38"/>
      <c r="C43" s="37" t="s">
        <v>86</v>
      </c>
      <c r="D43" s="33"/>
      <c r="E43" s="33"/>
      <c r="F43" s="33"/>
      <c r="G43" s="33"/>
    </row>
    <row r="44" spans="1:11" ht="30" customHeight="1">
      <c r="A44" s="35" t="s">
        <v>16</v>
      </c>
      <c r="B44" s="36" t="s">
        <v>58</v>
      </c>
      <c r="C44" s="37" t="s">
        <v>87</v>
      </c>
      <c r="D44" s="33"/>
      <c r="E44" s="33"/>
      <c r="F44" s="33"/>
      <c r="G44" s="33"/>
    </row>
    <row r="45" spans="1:11" ht="30" customHeight="1">
      <c r="A45" s="35"/>
      <c r="B45" s="38"/>
      <c r="C45" s="37" t="s">
        <v>88</v>
      </c>
      <c r="D45" s="33"/>
      <c r="E45" s="33"/>
      <c r="F45" s="33"/>
      <c r="G45" s="33"/>
    </row>
    <row r="46" spans="1:11" ht="30" customHeight="1">
      <c r="A46" s="35" t="s">
        <v>18</v>
      </c>
      <c r="B46" s="36" t="s">
        <v>59</v>
      </c>
      <c r="C46" s="37" t="s">
        <v>89</v>
      </c>
      <c r="D46" s="33"/>
      <c r="E46" s="33"/>
      <c r="F46" s="33"/>
      <c r="G46" s="33"/>
    </row>
    <row r="47" spans="1:11" ht="30" customHeight="1">
      <c r="A47" s="35"/>
      <c r="B47" s="38"/>
      <c r="C47" s="37" t="s">
        <v>90</v>
      </c>
      <c r="D47" s="33"/>
      <c r="E47" s="33"/>
      <c r="F47" s="33"/>
      <c r="G47" s="33"/>
    </row>
    <row r="48" spans="1:11" ht="30" customHeight="1">
      <c r="A48" s="35" t="s">
        <v>24</v>
      </c>
      <c r="B48" s="36" t="s">
        <v>60</v>
      </c>
      <c r="C48" s="37" t="s">
        <v>91</v>
      </c>
      <c r="D48" s="33"/>
      <c r="E48" s="33"/>
      <c r="F48" s="33"/>
      <c r="G48" s="33"/>
    </row>
    <row r="49" spans="1:7" ht="30" customHeight="1">
      <c r="A49" s="35"/>
      <c r="B49" s="38"/>
      <c r="C49" s="37" t="s">
        <v>92</v>
      </c>
      <c r="D49" s="33"/>
      <c r="E49" s="33"/>
      <c r="F49" s="33"/>
      <c r="G49" s="33"/>
    </row>
    <row r="50" spans="1:7" ht="30" customHeight="1">
      <c r="A50" s="35" t="s">
        <v>26</v>
      </c>
      <c r="B50" s="36" t="s">
        <v>61</v>
      </c>
      <c r="C50" s="37" t="s">
        <v>93</v>
      </c>
      <c r="D50" s="33"/>
      <c r="E50" s="33"/>
      <c r="F50" s="33"/>
      <c r="G50" s="33"/>
    </row>
    <row r="51" spans="1:7" ht="30" customHeight="1">
      <c r="A51" s="35"/>
      <c r="B51" s="38"/>
      <c r="C51" s="37" t="s">
        <v>94</v>
      </c>
      <c r="D51" s="33"/>
      <c r="E51" s="33"/>
      <c r="F51" s="33"/>
      <c r="G51" s="33"/>
    </row>
    <row r="52" spans="1:7" ht="30" customHeight="1">
      <c r="A52" s="40" t="s">
        <v>62</v>
      </c>
      <c r="B52" s="34" t="s">
        <v>11</v>
      </c>
      <c r="C52" s="34"/>
      <c r="D52" s="34"/>
      <c r="E52" s="34"/>
      <c r="F52" s="33">
        <f>F53</f>
        <v>0</v>
      </c>
      <c r="G52" s="33"/>
    </row>
    <row r="53" spans="1:7" ht="30" customHeight="1">
      <c r="A53" s="35" t="s">
        <v>12</v>
      </c>
      <c r="B53" s="36" t="s">
        <v>63</v>
      </c>
      <c r="C53" s="37" t="s">
        <v>83</v>
      </c>
      <c r="D53" s="33"/>
      <c r="E53" s="33"/>
      <c r="F53" s="33">
        <f>SUM(F54:F59)</f>
        <v>0</v>
      </c>
      <c r="G53" s="33"/>
    </row>
    <row r="54" spans="1:7" ht="30" customHeight="1">
      <c r="A54" s="35">
        <v>1</v>
      </c>
      <c r="B54" s="38"/>
      <c r="C54" s="37" t="s">
        <v>84</v>
      </c>
      <c r="D54" s="33"/>
      <c r="E54" s="33"/>
      <c r="F54" s="33"/>
      <c r="G54" s="33"/>
    </row>
    <row r="55" spans="1:7" ht="30" customHeight="1">
      <c r="A55" s="35">
        <v>2</v>
      </c>
      <c r="B55" s="38"/>
      <c r="C55" s="37" t="s">
        <v>85</v>
      </c>
      <c r="D55" s="33"/>
      <c r="E55" s="33"/>
      <c r="F55" s="33"/>
      <c r="G55" s="33"/>
    </row>
    <row r="56" spans="1:7" ht="30" customHeight="1">
      <c r="A56" s="35">
        <v>3</v>
      </c>
      <c r="B56" s="38"/>
      <c r="C56" s="37" t="s">
        <v>86</v>
      </c>
      <c r="D56" s="33"/>
      <c r="E56" s="33"/>
      <c r="F56" s="33"/>
      <c r="G56" s="33"/>
    </row>
    <row r="57" spans="1:7" ht="30" customHeight="1">
      <c r="A57" s="35">
        <v>4</v>
      </c>
      <c r="B57" s="38"/>
      <c r="C57" s="37" t="s">
        <v>87</v>
      </c>
      <c r="D57" s="33"/>
      <c r="E57" s="33"/>
      <c r="F57" s="33"/>
      <c r="G57" s="33"/>
    </row>
    <row r="58" spans="1:7" ht="30" customHeight="1">
      <c r="A58" s="35">
        <v>5</v>
      </c>
      <c r="B58" s="38"/>
      <c r="C58" s="37" t="s">
        <v>88</v>
      </c>
      <c r="D58" s="33"/>
      <c r="E58" s="33"/>
      <c r="F58" s="33"/>
      <c r="G58" s="33"/>
    </row>
    <row r="59" spans="1:7" ht="30" customHeight="1">
      <c r="A59" s="35">
        <v>6</v>
      </c>
      <c r="B59" s="38"/>
      <c r="C59" s="37" t="s">
        <v>89</v>
      </c>
      <c r="D59" s="33"/>
      <c r="E59" s="33"/>
      <c r="F59" s="33"/>
      <c r="G59" s="33"/>
    </row>
    <row r="60" spans="1:7" ht="18">
      <c r="A60" s="41"/>
      <c r="B60" s="39"/>
      <c r="C60" s="39"/>
      <c r="D60" s="39"/>
      <c r="E60" s="39"/>
      <c r="F60" s="39"/>
      <c r="G60" s="39"/>
    </row>
  </sheetData>
  <mergeCells count="2">
    <mergeCell ref="A2:G2"/>
    <mergeCell ref="A4:E4"/>
  </mergeCells>
  <phoneticPr fontId="50" type="noConversion"/>
  <pageMargins left="0.69930555555555596" right="0.69930555555555596" top="0.75" bottom="0.75" header="0.3" footer="0.3"/>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N41" sqref="N41"/>
    </sheetView>
  </sheetViews>
  <sheetFormatPr defaultColWidth="9" defaultRowHeight="13.2"/>
  <cols>
    <col min="1" max="1" width="15.77734375" style="28" customWidth="1"/>
    <col min="2" max="2" width="35.77734375" customWidth="1"/>
    <col min="3" max="3" width="24.109375" customWidth="1"/>
    <col min="4" max="4" width="25.77734375" customWidth="1"/>
    <col min="5" max="6" width="15.77734375" customWidth="1"/>
    <col min="7" max="7" width="17.77734375" customWidth="1"/>
    <col min="8" max="8" width="4.109375" customWidth="1"/>
  </cols>
  <sheetData>
    <row r="1" spans="1:7" s="26" customFormat="1" ht="30" customHeight="1">
      <c r="A1" s="29" t="s">
        <v>0</v>
      </c>
      <c r="B1" s="30"/>
      <c r="C1" s="30"/>
      <c r="D1" s="30"/>
      <c r="E1" s="30"/>
      <c r="F1" s="30"/>
      <c r="G1" s="30"/>
    </row>
    <row r="2" spans="1:7" ht="57.9" customHeight="1">
      <c r="A2" s="50" t="s">
        <v>118</v>
      </c>
      <c r="B2" s="50"/>
      <c r="C2" s="50"/>
      <c r="D2" s="50"/>
      <c r="E2" s="50"/>
      <c r="F2" s="50"/>
      <c r="G2" s="50"/>
    </row>
    <row r="3" spans="1:7" s="27" customFormat="1" ht="50.1" customHeight="1">
      <c r="A3" s="31" t="s">
        <v>2</v>
      </c>
      <c r="B3" s="31" t="s">
        <v>3</v>
      </c>
      <c r="C3" s="31" t="s">
        <v>4</v>
      </c>
      <c r="D3" s="31" t="s">
        <v>5</v>
      </c>
      <c r="E3" s="31" t="s">
        <v>6</v>
      </c>
      <c r="F3" s="31" t="s">
        <v>7</v>
      </c>
      <c r="G3" s="31" t="s">
        <v>8</v>
      </c>
    </row>
    <row r="4" spans="1:7" ht="30" customHeight="1">
      <c r="A4" s="49" t="s">
        <v>9</v>
      </c>
      <c r="B4" s="49"/>
      <c r="C4" s="49"/>
      <c r="D4" s="49"/>
      <c r="E4" s="49"/>
      <c r="F4" s="33">
        <f>F5+F39+F52</f>
        <v>0</v>
      </c>
      <c r="G4" s="33"/>
    </row>
    <row r="5" spans="1:7" ht="30" customHeight="1">
      <c r="A5" s="31" t="s">
        <v>10</v>
      </c>
      <c r="B5" s="34" t="s">
        <v>11</v>
      </c>
      <c r="C5" s="34"/>
      <c r="D5" s="34"/>
      <c r="E5" s="34"/>
      <c r="F5" s="33">
        <f>F6+F9+F11+F13+F15+F17+F19+F21+F23+F25+F27+F29+F31+F33+F35+F37</f>
        <v>0</v>
      </c>
      <c r="G5" s="33"/>
    </row>
    <row r="6" spans="1:7" ht="30" customHeight="1">
      <c r="A6" s="35" t="s">
        <v>12</v>
      </c>
      <c r="B6" s="36" t="s">
        <v>13</v>
      </c>
      <c r="C6" s="37" t="s">
        <v>83</v>
      </c>
      <c r="D6" s="33"/>
      <c r="E6" s="33"/>
      <c r="F6" s="33"/>
      <c r="G6" s="33"/>
    </row>
    <row r="7" spans="1:7" ht="30" customHeight="1">
      <c r="A7" s="35"/>
      <c r="B7" s="38"/>
      <c r="C7" s="37" t="s">
        <v>84</v>
      </c>
      <c r="D7" s="33"/>
      <c r="E7" s="33"/>
      <c r="F7" s="33"/>
      <c r="G7" s="33"/>
    </row>
    <row r="8" spans="1:7" ht="30" customHeight="1">
      <c r="A8" s="35"/>
      <c r="B8" s="38"/>
      <c r="C8" s="37" t="s">
        <v>85</v>
      </c>
      <c r="D8" s="33"/>
      <c r="E8" s="33"/>
      <c r="F8" s="33"/>
      <c r="G8" s="33"/>
    </row>
    <row r="9" spans="1:7" ht="30" customHeight="1">
      <c r="A9" s="35" t="s">
        <v>14</v>
      </c>
      <c r="B9" s="36" t="s">
        <v>15</v>
      </c>
      <c r="C9" s="37" t="s">
        <v>86</v>
      </c>
      <c r="D9" s="33"/>
      <c r="E9" s="33"/>
      <c r="F9" s="33"/>
      <c r="G9" s="33"/>
    </row>
    <row r="10" spans="1:7" ht="30" customHeight="1">
      <c r="A10" s="35"/>
      <c r="B10" s="38"/>
      <c r="C10" s="37" t="s">
        <v>87</v>
      </c>
      <c r="D10" s="33"/>
      <c r="E10" s="33"/>
      <c r="F10" s="33"/>
      <c r="G10" s="33"/>
    </row>
    <row r="11" spans="1:7" ht="30" customHeight="1">
      <c r="A11" s="35" t="s">
        <v>16</v>
      </c>
      <c r="B11" s="36" t="s">
        <v>17</v>
      </c>
      <c r="C11" s="37" t="s">
        <v>88</v>
      </c>
      <c r="D11" s="33"/>
      <c r="E11" s="33"/>
      <c r="F11" s="33"/>
      <c r="G11" s="33"/>
    </row>
    <row r="12" spans="1:7" ht="30" customHeight="1">
      <c r="A12" s="35"/>
      <c r="B12" s="38"/>
      <c r="C12" s="37" t="s">
        <v>89</v>
      </c>
      <c r="D12" s="33"/>
      <c r="E12" s="33"/>
      <c r="F12" s="33"/>
      <c r="G12" s="33"/>
    </row>
    <row r="13" spans="1:7" ht="30" customHeight="1">
      <c r="A13" s="35" t="s">
        <v>18</v>
      </c>
      <c r="B13" s="36" t="s">
        <v>19</v>
      </c>
      <c r="C13" s="37" t="s">
        <v>90</v>
      </c>
      <c r="D13" s="33"/>
      <c r="E13" s="33"/>
      <c r="F13" s="33"/>
      <c r="G13" s="33"/>
    </row>
    <row r="14" spans="1:7" ht="30" customHeight="1">
      <c r="A14" s="35"/>
      <c r="B14" s="38"/>
      <c r="C14" s="37" t="s">
        <v>91</v>
      </c>
      <c r="D14" s="33"/>
      <c r="E14" s="33"/>
      <c r="F14" s="33"/>
      <c r="G14" s="33"/>
    </row>
    <row r="15" spans="1:7" ht="30" customHeight="1">
      <c r="A15" s="35" t="s">
        <v>24</v>
      </c>
      <c r="B15" s="36" t="s">
        <v>25</v>
      </c>
      <c r="C15" s="37" t="s">
        <v>92</v>
      </c>
      <c r="D15" s="33"/>
      <c r="E15" s="33"/>
      <c r="F15" s="33"/>
      <c r="G15" s="33"/>
    </row>
    <row r="16" spans="1:7" ht="30" customHeight="1">
      <c r="A16" s="35"/>
      <c r="B16" s="38"/>
      <c r="C16" s="37" t="s">
        <v>93</v>
      </c>
      <c r="D16" s="33"/>
      <c r="E16" s="33"/>
      <c r="F16" s="33"/>
      <c r="G16" s="33"/>
    </row>
    <row r="17" spans="1:8" ht="30" customHeight="1">
      <c r="A17" s="35" t="s">
        <v>26</v>
      </c>
      <c r="B17" s="36" t="s">
        <v>27</v>
      </c>
      <c r="C17" s="37" t="s">
        <v>94</v>
      </c>
      <c r="D17" s="33"/>
      <c r="E17" s="33"/>
      <c r="F17" s="33"/>
      <c r="G17" s="33"/>
    </row>
    <row r="18" spans="1:8" ht="30" customHeight="1">
      <c r="A18" s="35"/>
      <c r="B18" s="38"/>
      <c r="C18" s="37" t="s">
        <v>95</v>
      </c>
      <c r="D18" s="33"/>
      <c r="E18" s="33"/>
      <c r="F18" s="33"/>
      <c r="G18" s="33"/>
    </row>
    <row r="19" spans="1:8" ht="30" customHeight="1">
      <c r="A19" s="35" t="s">
        <v>28</v>
      </c>
      <c r="B19" s="36" t="s">
        <v>29</v>
      </c>
      <c r="C19" s="37" t="s">
        <v>96</v>
      </c>
      <c r="D19" s="33"/>
      <c r="E19" s="33"/>
      <c r="F19" s="33"/>
      <c r="G19" s="33"/>
    </row>
    <row r="20" spans="1:8" ht="30" customHeight="1">
      <c r="A20" s="35"/>
      <c r="B20" s="38"/>
      <c r="C20" s="37" t="s">
        <v>97</v>
      </c>
      <c r="D20" s="33"/>
      <c r="E20" s="33"/>
      <c r="F20" s="33"/>
      <c r="G20" s="33"/>
    </row>
    <row r="21" spans="1:8" ht="30" customHeight="1">
      <c r="A21" s="35" t="s">
        <v>30</v>
      </c>
      <c r="B21" s="36" t="s">
        <v>31</v>
      </c>
      <c r="C21" s="37" t="s">
        <v>98</v>
      </c>
      <c r="D21" s="33"/>
      <c r="E21" s="33"/>
      <c r="F21" s="33"/>
      <c r="G21" s="33"/>
    </row>
    <row r="22" spans="1:8" ht="30" customHeight="1">
      <c r="A22" s="35"/>
      <c r="B22" s="38"/>
      <c r="C22" s="37" t="s">
        <v>99</v>
      </c>
      <c r="D22" s="33"/>
      <c r="E22" s="33"/>
      <c r="F22" s="33"/>
      <c r="G22" s="33"/>
    </row>
    <row r="23" spans="1:8" ht="30" customHeight="1">
      <c r="A23" s="35" t="s">
        <v>32</v>
      </c>
      <c r="B23" s="36" t="s">
        <v>33</v>
      </c>
      <c r="C23" s="37" t="s">
        <v>100</v>
      </c>
      <c r="D23" s="33"/>
      <c r="E23" s="33"/>
      <c r="F23" s="33"/>
      <c r="G23" s="33"/>
      <c r="H23" s="39"/>
    </row>
    <row r="24" spans="1:8" ht="30" customHeight="1">
      <c r="A24" s="35"/>
      <c r="B24" s="38"/>
      <c r="C24" s="37" t="s">
        <v>101</v>
      </c>
      <c r="D24" s="33"/>
      <c r="E24" s="33"/>
      <c r="F24" s="33"/>
      <c r="G24" s="33"/>
    </row>
    <row r="25" spans="1:8" ht="30" customHeight="1">
      <c r="A25" s="35" t="s">
        <v>34</v>
      </c>
      <c r="B25" s="36" t="s">
        <v>35</v>
      </c>
      <c r="C25" s="37" t="s">
        <v>102</v>
      </c>
      <c r="D25" s="33"/>
      <c r="E25" s="33"/>
      <c r="F25" s="33"/>
      <c r="G25" s="33"/>
    </row>
    <row r="26" spans="1:8" ht="30" customHeight="1">
      <c r="A26" s="35"/>
      <c r="B26" s="38"/>
      <c r="C26" s="37" t="s">
        <v>103</v>
      </c>
      <c r="D26" s="33"/>
      <c r="E26" s="33"/>
      <c r="F26" s="33"/>
      <c r="G26" s="33"/>
    </row>
    <row r="27" spans="1:8" ht="30" customHeight="1">
      <c r="A27" s="35" t="s">
        <v>36</v>
      </c>
      <c r="B27" s="36" t="s">
        <v>37</v>
      </c>
      <c r="C27" s="37" t="s">
        <v>104</v>
      </c>
      <c r="D27" s="33"/>
      <c r="E27" s="33"/>
      <c r="F27" s="33"/>
      <c r="G27" s="33"/>
    </row>
    <row r="28" spans="1:8" ht="30" customHeight="1">
      <c r="A28" s="35"/>
      <c r="B28" s="38"/>
      <c r="C28" s="37" t="s">
        <v>105</v>
      </c>
      <c r="D28" s="33"/>
      <c r="E28" s="33"/>
      <c r="F28" s="33"/>
      <c r="G28" s="33"/>
    </row>
    <row r="29" spans="1:8" ht="30" customHeight="1">
      <c r="A29" s="35" t="s">
        <v>38</v>
      </c>
      <c r="B29" s="36" t="s">
        <v>39</v>
      </c>
      <c r="C29" s="37" t="s">
        <v>106</v>
      </c>
      <c r="D29" s="33"/>
      <c r="E29" s="33"/>
      <c r="F29" s="33"/>
      <c r="G29" s="33"/>
    </row>
    <row r="30" spans="1:8" ht="30" customHeight="1">
      <c r="A30" s="35"/>
      <c r="B30" s="38"/>
      <c r="C30" s="37" t="s">
        <v>107</v>
      </c>
      <c r="D30" s="33"/>
      <c r="E30" s="33"/>
      <c r="F30" s="33"/>
      <c r="G30" s="33"/>
    </row>
    <row r="31" spans="1:8" ht="30" customHeight="1">
      <c r="A31" s="35" t="s">
        <v>40</v>
      </c>
      <c r="B31" s="36" t="s">
        <v>41</v>
      </c>
      <c r="C31" s="37" t="s">
        <v>108</v>
      </c>
      <c r="D31" s="33"/>
      <c r="E31" s="33"/>
      <c r="F31" s="33"/>
      <c r="G31" s="33"/>
    </row>
    <row r="32" spans="1:8" ht="30" customHeight="1">
      <c r="A32" s="35"/>
      <c r="B32" s="38"/>
      <c r="C32" s="37" t="s">
        <v>109</v>
      </c>
      <c r="D32" s="33"/>
      <c r="E32" s="33"/>
      <c r="F32" s="33"/>
      <c r="G32" s="33"/>
    </row>
    <row r="33" spans="1:11" ht="30" customHeight="1">
      <c r="A33" s="35" t="s">
        <v>45</v>
      </c>
      <c r="B33" s="36" t="s">
        <v>46</v>
      </c>
      <c r="C33" s="37" t="s">
        <v>110</v>
      </c>
      <c r="D33" s="33"/>
      <c r="E33" s="33"/>
      <c r="F33" s="33"/>
      <c r="G33" s="33"/>
    </row>
    <row r="34" spans="1:11" ht="30" customHeight="1">
      <c r="A34" s="35"/>
      <c r="B34" s="38"/>
      <c r="C34" s="37" t="s">
        <v>111</v>
      </c>
      <c r="D34" s="33"/>
      <c r="E34" s="33"/>
      <c r="F34" s="33"/>
      <c r="G34" s="33"/>
    </row>
    <row r="35" spans="1:11" ht="30" customHeight="1">
      <c r="A35" s="35" t="s">
        <v>47</v>
      </c>
      <c r="B35" s="36" t="s">
        <v>48</v>
      </c>
      <c r="C35" s="37" t="s">
        <v>112</v>
      </c>
      <c r="D35" s="33"/>
      <c r="E35" s="33"/>
      <c r="F35" s="33"/>
      <c r="G35" s="33"/>
    </row>
    <row r="36" spans="1:11" ht="30" customHeight="1">
      <c r="A36" s="35"/>
      <c r="B36" s="38"/>
      <c r="C36" s="37" t="s">
        <v>113</v>
      </c>
      <c r="D36" s="33"/>
      <c r="E36" s="33"/>
      <c r="F36" s="33"/>
      <c r="G36" s="33"/>
      <c r="K36" t="s">
        <v>12</v>
      </c>
    </row>
    <row r="37" spans="1:11" ht="30" customHeight="1">
      <c r="A37" s="35" t="s">
        <v>49</v>
      </c>
      <c r="B37" s="36" t="s">
        <v>50</v>
      </c>
      <c r="C37" s="37" t="s">
        <v>114</v>
      </c>
      <c r="D37" s="33"/>
      <c r="E37" s="33"/>
      <c r="F37" s="33"/>
      <c r="G37" s="33"/>
      <c r="K37" t="s">
        <v>14</v>
      </c>
    </row>
    <row r="38" spans="1:11" ht="30" customHeight="1">
      <c r="A38" s="35"/>
      <c r="B38" s="38"/>
      <c r="C38" s="37" t="s">
        <v>115</v>
      </c>
      <c r="D38" s="33"/>
      <c r="E38" s="33"/>
      <c r="F38" s="33"/>
      <c r="G38" s="33"/>
      <c r="K38" t="s">
        <v>16</v>
      </c>
    </row>
    <row r="39" spans="1:11" ht="30" customHeight="1">
      <c r="A39" s="40" t="s">
        <v>51</v>
      </c>
      <c r="B39" s="34" t="s">
        <v>11</v>
      </c>
      <c r="C39" s="34"/>
      <c r="D39" s="34"/>
      <c r="E39" s="34"/>
      <c r="F39" s="33">
        <f>F40+F42+F44+F46+F48+F50</f>
        <v>0</v>
      </c>
      <c r="G39" s="33"/>
      <c r="K39" t="s">
        <v>18</v>
      </c>
    </row>
    <row r="40" spans="1:11" ht="30" customHeight="1">
      <c r="A40" s="35" t="s">
        <v>12</v>
      </c>
      <c r="B40" s="36" t="s">
        <v>52</v>
      </c>
      <c r="C40" s="37" t="s">
        <v>83</v>
      </c>
      <c r="D40" s="33"/>
      <c r="E40" s="33"/>
      <c r="F40" s="33"/>
      <c r="G40" s="33"/>
      <c r="K40" t="s">
        <v>24</v>
      </c>
    </row>
    <row r="41" spans="1:11" ht="30" customHeight="1">
      <c r="A41" s="35"/>
      <c r="B41" s="38"/>
      <c r="C41" s="37" t="s">
        <v>84</v>
      </c>
      <c r="D41" s="33"/>
      <c r="E41" s="33"/>
      <c r="F41" s="33"/>
      <c r="G41" s="33"/>
    </row>
    <row r="42" spans="1:11" ht="30" customHeight="1">
      <c r="A42" s="35" t="s">
        <v>14</v>
      </c>
      <c r="B42" s="36" t="s">
        <v>53</v>
      </c>
      <c r="C42" s="37" t="s">
        <v>85</v>
      </c>
      <c r="D42" s="33"/>
      <c r="E42" s="33"/>
      <c r="F42" s="33"/>
      <c r="G42" s="33"/>
    </row>
    <row r="43" spans="1:11" ht="30" customHeight="1">
      <c r="A43" s="35"/>
      <c r="B43" s="38"/>
      <c r="C43" s="37" t="s">
        <v>86</v>
      </c>
      <c r="D43" s="33"/>
      <c r="E43" s="33"/>
      <c r="F43" s="33"/>
      <c r="G43" s="33"/>
    </row>
    <row r="44" spans="1:11" ht="30" customHeight="1">
      <c r="A44" s="35" t="s">
        <v>16</v>
      </c>
      <c r="B44" s="36" t="s">
        <v>58</v>
      </c>
      <c r="C44" s="37" t="s">
        <v>87</v>
      </c>
      <c r="D44" s="33"/>
      <c r="E44" s="33"/>
      <c r="F44" s="33"/>
      <c r="G44" s="33"/>
    </row>
    <row r="45" spans="1:11" ht="30" customHeight="1">
      <c r="A45" s="35"/>
      <c r="B45" s="38"/>
      <c r="C45" s="37" t="s">
        <v>88</v>
      </c>
      <c r="D45" s="33"/>
      <c r="E45" s="33"/>
      <c r="F45" s="33"/>
      <c r="G45" s="33"/>
    </row>
    <row r="46" spans="1:11" ht="30" customHeight="1">
      <c r="A46" s="35" t="s">
        <v>18</v>
      </c>
      <c r="B46" s="36" t="s">
        <v>59</v>
      </c>
      <c r="C46" s="37" t="s">
        <v>89</v>
      </c>
      <c r="D46" s="33"/>
      <c r="E46" s="33"/>
      <c r="F46" s="33"/>
      <c r="G46" s="33"/>
    </row>
    <row r="47" spans="1:11" ht="30" customHeight="1">
      <c r="A47" s="35"/>
      <c r="B47" s="38"/>
      <c r="C47" s="37" t="s">
        <v>90</v>
      </c>
      <c r="D47" s="33"/>
      <c r="E47" s="33"/>
      <c r="F47" s="33"/>
      <c r="G47" s="33"/>
    </row>
    <row r="48" spans="1:11" ht="30" customHeight="1">
      <c r="A48" s="35" t="s">
        <v>24</v>
      </c>
      <c r="B48" s="36" t="s">
        <v>60</v>
      </c>
      <c r="C48" s="37" t="s">
        <v>91</v>
      </c>
      <c r="D48" s="33"/>
      <c r="E48" s="33"/>
      <c r="F48" s="33"/>
      <c r="G48" s="33"/>
    </row>
    <row r="49" spans="1:7" ht="30" customHeight="1">
      <c r="A49" s="35"/>
      <c r="B49" s="38"/>
      <c r="C49" s="37" t="s">
        <v>92</v>
      </c>
      <c r="D49" s="33"/>
      <c r="E49" s="33"/>
      <c r="F49" s="33"/>
      <c r="G49" s="33"/>
    </row>
    <row r="50" spans="1:7" ht="30" customHeight="1">
      <c r="A50" s="35" t="s">
        <v>26</v>
      </c>
      <c r="B50" s="36" t="s">
        <v>61</v>
      </c>
      <c r="C50" s="37" t="s">
        <v>93</v>
      </c>
      <c r="D50" s="33"/>
      <c r="E50" s="33"/>
      <c r="F50" s="33"/>
      <c r="G50" s="33"/>
    </row>
    <row r="51" spans="1:7" ht="30" customHeight="1">
      <c r="A51" s="35"/>
      <c r="B51" s="38"/>
      <c r="C51" s="37" t="s">
        <v>94</v>
      </c>
      <c r="D51" s="33"/>
      <c r="E51" s="33"/>
      <c r="F51" s="33"/>
      <c r="G51" s="33"/>
    </row>
    <row r="52" spans="1:7" ht="30" customHeight="1">
      <c r="A52" s="40" t="s">
        <v>62</v>
      </c>
      <c r="B52" s="34" t="s">
        <v>11</v>
      </c>
      <c r="C52" s="34"/>
      <c r="D52" s="34"/>
      <c r="E52" s="34"/>
      <c r="F52" s="33">
        <f>F53</f>
        <v>0</v>
      </c>
      <c r="G52" s="33"/>
    </row>
    <row r="53" spans="1:7" ht="30" customHeight="1">
      <c r="A53" s="35" t="s">
        <v>12</v>
      </c>
      <c r="B53" s="36" t="s">
        <v>63</v>
      </c>
      <c r="C53" s="37" t="s">
        <v>83</v>
      </c>
      <c r="D53" s="33"/>
      <c r="E53" s="33"/>
      <c r="F53" s="33">
        <f>SUM(F54:F59)</f>
        <v>0</v>
      </c>
      <c r="G53" s="33"/>
    </row>
    <row r="54" spans="1:7" ht="30" customHeight="1">
      <c r="A54" s="35">
        <v>1</v>
      </c>
      <c r="B54" s="38"/>
      <c r="C54" s="37" t="s">
        <v>84</v>
      </c>
      <c r="D54" s="33"/>
      <c r="E54" s="33"/>
      <c r="F54" s="33"/>
      <c r="G54" s="33"/>
    </row>
    <row r="55" spans="1:7" ht="30" customHeight="1">
      <c r="A55" s="35">
        <v>2</v>
      </c>
      <c r="B55" s="38"/>
      <c r="C55" s="37" t="s">
        <v>85</v>
      </c>
      <c r="D55" s="33"/>
      <c r="E55" s="33"/>
      <c r="F55" s="33"/>
      <c r="G55" s="33"/>
    </row>
    <row r="56" spans="1:7" ht="30" customHeight="1">
      <c r="A56" s="35">
        <v>3</v>
      </c>
      <c r="B56" s="38"/>
      <c r="C56" s="37" t="s">
        <v>86</v>
      </c>
      <c r="D56" s="33"/>
      <c r="E56" s="33"/>
      <c r="F56" s="33"/>
      <c r="G56" s="33"/>
    </row>
    <row r="57" spans="1:7" ht="30" customHeight="1">
      <c r="A57" s="35">
        <v>4</v>
      </c>
      <c r="B57" s="38"/>
      <c r="C57" s="37" t="s">
        <v>87</v>
      </c>
      <c r="D57" s="33"/>
      <c r="E57" s="33"/>
      <c r="F57" s="33"/>
      <c r="G57" s="33"/>
    </row>
    <row r="58" spans="1:7" ht="30" customHeight="1">
      <c r="A58" s="35">
        <v>5</v>
      </c>
      <c r="B58" s="38"/>
      <c r="C58" s="37" t="s">
        <v>88</v>
      </c>
      <c r="D58" s="33"/>
      <c r="E58" s="33"/>
      <c r="F58" s="33"/>
      <c r="G58" s="33"/>
    </row>
    <row r="59" spans="1:7" ht="30" customHeight="1">
      <c r="A59" s="35">
        <v>6</v>
      </c>
      <c r="B59" s="38"/>
      <c r="C59" s="37" t="s">
        <v>89</v>
      </c>
      <c r="D59" s="33"/>
      <c r="E59" s="33"/>
      <c r="F59" s="33"/>
      <c r="G59" s="33"/>
    </row>
    <row r="60" spans="1:7" ht="18">
      <c r="A60" s="41"/>
      <c r="B60" s="39"/>
      <c r="C60" s="39"/>
      <c r="D60" s="39"/>
      <c r="E60" s="39"/>
      <c r="F60" s="39"/>
      <c r="G60" s="39"/>
    </row>
  </sheetData>
  <autoFilter ref="A3:H59"/>
  <mergeCells count="2">
    <mergeCell ref="A2:G2"/>
    <mergeCell ref="A4:E4"/>
  </mergeCells>
  <phoneticPr fontId="50" type="noConversion"/>
  <pageMargins left="0.69930555555555596" right="0.69930555555555596"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0"/>
  <sheetViews>
    <sheetView workbookViewId="0">
      <selection activeCell="N41" sqref="N41"/>
    </sheetView>
  </sheetViews>
  <sheetFormatPr defaultColWidth="9" defaultRowHeight="13.2"/>
  <cols>
    <col min="1" max="1" width="15.77734375" style="28" customWidth="1"/>
    <col min="2" max="2" width="35.77734375" customWidth="1"/>
    <col min="3" max="3" width="24.109375" customWidth="1"/>
    <col min="4" max="4" width="25.77734375" customWidth="1"/>
    <col min="5" max="6" width="15.77734375" customWidth="1"/>
    <col min="7" max="7" width="17.77734375" customWidth="1"/>
    <col min="8" max="8" width="4.109375" customWidth="1"/>
  </cols>
  <sheetData>
    <row r="1" spans="1:7" s="26" customFormat="1" ht="30" customHeight="1">
      <c r="A1" s="29" t="s">
        <v>0</v>
      </c>
      <c r="B1" s="30"/>
      <c r="C1" s="30"/>
      <c r="D1" s="30"/>
      <c r="E1" s="30"/>
      <c r="F1" s="30"/>
      <c r="G1" s="30"/>
    </row>
    <row r="2" spans="1:7" ht="57.9" customHeight="1">
      <c r="A2" s="48" t="s">
        <v>119</v>
      </c>
      <c r="B2" s="48"/>
      <c r="C2" s="48"/>
      <c r="D2" s="48"/>
      <c r="E2" s="48"/>
      <c r="F2" s="48"/>
      <c r="G2" s="48"/>
    </row>
    <row r="3" spans="1:7" s="27" customFormat="1" ht="50.1" customHeight="1">
      <c r="A3" s="31" t="s">
        <v>2</v>
      </c>
      <c r="B3" s="31" t="s">
        <v>3</v>
      </c>
      <c r="C3" s="31" t="s">
        <v>4</v>
      </c>
      <c r="D3" s="31" t="s">
        <v>5</v>
      </c>
      <c r="E3" s="31" t="s">
        <v>6</v>
      </c>
      <c r="F3" s="31" t="s">
        <v>7</v>
      </c>
      <c r="G3" s="32" t="s">
        <v>8</v>
      </c>
    </row>
    <row r="4" spans="1:7" ht="30" customHeight="1">
      <c r="A4" s="49" t="s">
        <v>9</v>
      </c>
      <c r="B4" s="49"/>
      <c r="C4" s="49"/>
      <c r="D4" s="49"/>
      <c r="E4" s="49"/>
      <c r="F4" s="33">
        <f>F5+F39+F52</f>
        <v>0</v>
      </c>
      <c r="G4" s="33"/>
    </row>
    <row r="5" spans="1:7" ht="30" customHeight="1">
      <c r="A5" s="31" t="s">
        <v>10</v>
      </c>
      <c r="B5" s="34" t="s">
        <v>11</v>
      </c>
      <c r="C5" s="34"/>
      <c r="D5" s="34"/>
      <c r="E5" s="34"/>
      <c r="F5" s="33">
        <f>F6+F9+F11+F13+F15+F17+F19+F21+F23+F25+F27+F29+F31+F33+F35+F37</f>
        <v>0</v>
      </c>
      <c r="G5" s="33"/>
    </row>
    <row r="6" spans="1:7" ht="30" customHeight="1">
      <c r="A6" s="35" t="s">
        <v>12</v>
      </c>
      <c r="B6" s="36" t="s">
        <v>13</v>
      </c>
      <c r="C6" s="37" t="s">
        <v>83</v>
      </c>
      <c r="D6" s="33"/>
      <c r="E6" s="33"/>
      <c r="F6" s="33"/>
      <c r="G6" s="33"/>
    </row>
    <row r="7" spans="1:7" ht="30" customHeight="1">
      <c r="A7" s="35"/>
      <c r="B7" s="38"/>
      <c r="C7" s="37" t="s">
        <v>84</v>
      </c>
      <c r="D7" s="33"/>
      <c r="E7" s="33"/>
      <c r="F7" s="33"/>
      <c r="G7" s="33"/>
    </row>
    <row r="8" spans="1:7" ht="30" customHeight="1">
      <c r="A8" s="35"/>
      <c r="B8" s="38"/>
      <c r="C8" s="37" t="s">
        <v>85</v>
      </c>
      <c r="D8" s="33"/>
      <c r="E8" s="33"/>
      <c r="F8" s="33"/>
      <c r="G8" s="33"/>
    </row>
    <row r="9" spans="1:7" ht="30" customHeight="1">
      <c r="A9" s="35" t="s">
        <v>14</v>
      </c>
      <c r="B9" s="36" t="s">
        <v>15</v>
      </c>
      <c r="C9" s="37" t="s">
        <v>86</v>
      </c>
      <c r="D9" s="33"/>
      <c r="E9" s="33"/>
      <c r="F9" s="33"/>
      <c r="G9" s="33"/>
    </row>
    <row r="10" spans="1:7" ht="30" customHeight="1">
      <c r="A10" s="35"/>
      <c r="B10" s="38"/>
      <c r="C10" s="37" t="s">
        <v>87</v>
      </c>
      <c r="D10" s="33"/>
      <c r="E10" s="33"/>
      <c r="F10" s="33"/>
      <c r="G10" s="33"/>
    </row>
    <row r="11" spans="1:7" ht="30" customHeight="1">
      <c r="A11" s="35" t="s">
        <v>16</v>
      </c>
      <c r="B11" s="36" t="s">
        <v>17</v>
      </c>
      <c r="C11" s="37" t="s">
        <v>88</v>
      </c>
      <c r="D11" s="33"/>
      <c r="E11" s="33"/>
      <c r="F11" s="33"/>
      <c r="G11" s="33"/>
    </row>
    <row r="12" spans="1:7" ht="30" customHeight="1">
      <c r="A12" s="35"/>
      <c r="B12" s="38"/>
      <c r="C12" s="37" t="s">
        <v>89</v>
      </c>
      <c r="D12" s="33"/>
      <c r="E12" s="33"/>
      <c r="F12" s="33"/>
      <c r="G12" s="33"/>
    </row>
    <row r="13" spans="1:7" ht="30" customHeight="1">
      <c r="A13" s="35" t="s">
        <v>18</v>
      </c>
      <c r="B13" s="36" t="s">
        <v>19</v>
      </c>
      <c r="C13" s="37" t="s">
        <v>90</v>
      </c>
      <c r="D13" s="33"/>
      <c r="E13" s="33"/>
      <c r="F13" s="33"/>
      <c r="G13" s="33"/>
    </row>
    <row r="14" spans="1:7" ht="30" customHeight="1">
      <c r="A14" s="35"/>
      <c r="B14" s="38"/>
      <c r="C14" s="37" t="s">
        <v>91</v>
      </c>
      <c r="D14" s="33"/>
      <c r="E14" s="33"/>
      <c r="F14" s="33"/>
      <c r="G14" s="33"/>
    </row>
    <row r="15" spans="1:7" ht="30" customHeight="1">
      <c r="A15" s="35" t="s">
        <v>24</v>
      </c>
      <c r="B15" s="36" t="s">
        <v>25</v>
      </c>
      <c r="C15" s="37" t="s">
        <v>92</v>
      </c>
      <c r="D15" s="33"/>
      <c r="E15" s="33"/>
      <c r="F15" s="33"/>
      <c r="G15" s="33"/>
    </row>
    <row r="16" spans="1:7" ht="30" customHeight="1">
      <c r="A16" s="35"/>
      <c r="B16" s="38"/>
      <c r="C16" s="37" t="s">
        <v>93</v>
      </c>
      <c r="D16" s="33"/>
      <c r="E16" s="33"/>
      <c r="F16" s="33"/>
      <c r="G16" s="33"/>
    </row>
    <row r="17" spans="1:8" ht="30" customHeight="1">
      <c r="A17" s="35" t="s">
        <v>26</v>
      </c>
      <c r="B17" s="36" t="s">
        <v>27</v>
      </c>
      <c r="C17" s="37" t="s">
        <v>94</v>
      </c>
      <c r="D17" s="33"/>
      <c r="E17" s="33"/>
      <c r="F17" s="33"/>
      <c r="G17" s="33"/>
    </row>
    <row r="18" spans="1:8" ht="30" customHeight="1">
      <c r="A18" s="35"/>
      <c r="B18" s="38"/>
      <c r="C18" s="37" t="s">
        <v>95</v>
      </c>
      <c r="D18" s="33"/>
      <c r="E18" s="33"/>
      <c r="F18" s="33"/>
      <c r="G18" s="33"/>
    </row>
    <row r="19" spans="1:8" ht="30" customHeight="1">
      <c r="A19" s="35" t="s">
        <v>28</v>
      </c>
      <c r="B19" s="36" t="s">
        <v>29</v>
      </c>
      <c r="C19" s="37" t="s">
        <v>96</v>
      </c>
      <c r="D19" s="33"/>
      <c r="E19" s="33"/>
      <c r="F19" s="33"/>
      <c r="G19" s="33"/>
    </row>
    <row r="20" spans="1:8" ht="30" customHeight="1">
      <c r="A20" s="35"/>
      <c r="B20" s="38"/>
      <c r="C20" s="37" t="s">
        <v>97</v>
      </c>
      <c r="D20" s="33"/>
      <c r="E20" s="33"/>
      <c r="F20" s="33"/>
      <c r="G20" s="33"/>
    </row>
    <row r="21" spans="1:8" ht="30" customHeight="1">
      <c r="A21" s="35" t="s">
        <v>30</v>
      </c>
      <c r="B21" s="36" t="s">
        <v>31</v>
      </c>
      <c r="C21" s="37" t="s">
        <v>98</v>
      </c>
      <c r="D21" s="33"/>
      <c r="E21" s="33"/>
      <c r="F21" s="33"/>
      <c r="G21" s="33"/>
    </row>
    <row r="22" spans="1:8" ht="30" customHeight="1">
      <c r="A22" s="35"/>
      <c r="B22" s="38"/>
      <c r="C22" s="37" t="s">
        <v>99</v>
      </c>
      <c r="D22" s="33"/>
      <c r="E22" s="33"/>
      <c r="F22" s="33"/>
      <c r="G22" s="33"/>
    </row>
    <row r="23" spans="1:8" ht="30" customHeight="1">
      <c r="A23" s="35" t="s">
        <v>32</v>
      </c>
      <c r="B23" s="36" t="s">
        <v>33</v>
      </c>
      <c r="C23" s="37" t="s">
        <v>100</v>
      </c>
      <c r="D23" s="33"/>
      <c r="E23" s="33"/>
      <c r="F23" s="33"/>
      <c r="G23" s="33"/>
      <c r="H23" s="39"/>
    </row>
    <row r="24" spans="1:8" ht="30" customHeight="1">
      <c r="A24" s="35"/>
      <c r="B24" s="38"/>
      <c r="C24" s="37" t="s">
        <v>101</v>
      </c>
      <c r="D24" s="33"/>
      <c r="E24" s="33"/>
      <c r="F24" s="33"/>
      <c r="G24" s="33"/>
    </row>
    <row r="25" spans="1:8" ht="30" customHeight="1">
      <c r="A25" s="35" t="s">
        <v>34</v>
      </c>
      <c r="B25" s="36" t="s">
        <v>35</v>
      </c>
      <c r="C25" s="37" t="s">
        <v>102</v>
      </c>
      <c r="D25" s="33"/>
      <c r="E25" s="33"/>
      <c r="F25" s="33"/>
      <c r="G25" s="33"/>
    </row>
    <row r="26" spans="1:8" ht="30" customHeight="1">
      <c r="A26" s="35"/>
      <c r="B26" s="38"/>
      <c r="C26" s="37" t="s">
        <v>103</v>
      </c>
      <c r="D26" s="33"/>
      <c r="E26" s="33"/>
      <c r="F26" s="33"/>
      <c r="G26" s="33"/>
    </row>
    <row r="27" spans="1:8" ht="30" customHeight="1">
      <c r="A27" s="35" t="s">
        <v>36</v>
      </c>
      <c r="B27" s="36" t="s">
        <v>37</v>
      </c>
      <c r="C27" s="37" t="s">
        <v>104</v>
      </c>
      <c r="D27" s="33"/>
      <c r="E27" s="33"/>
      <c r="F27" s="33"/>
      <c r="G27" s="33"/>
    </row>
    <row r="28" spans="1:8" ht="30" customHeight="1">
      <c r="A28" s="35"/>
      <c r="B28" s="38"/>
      <c r="C28" s="37" t="s">
        <v>105</v>
      </c>
      <c r="D28" s="33"/>
      <c r="E28" s="33"/>
      <c r="F28" s="33"/>
      <c r="G28" s="33"/>
    </row>
    <row r="29" spans="1:8" ht="30" customHeight="1">
      <c r="A29" s="35" t="s">
        <v>38</v>
      </c>
      <c r="B29" s="36" t="s">
        <v>39</v>
      </c>
      <c r="C29" s="37" t="s">
        <v>106</v>
      </c>
      <c r="D29" s="33"/>
      <c r="E29" s="33"/>
      <c r="F29" s="33"/>
      <c r="G29" s="33"/>
    </row>
    <row r="30" spans="1:8" ht="30" customHeight="1">
      <c r="A30" s="35"/>
      <c r="B30" s="38"/>
      <c r="C30" s="37" t="s">
        <v>107</v>
      </c>
      <c r="D30" s="33"/>
      <c r="E30" s="33"/>
      <c r="F30" s="33"/>
      <c r="G30" s="33"/>
    </row>
    <row r="31" spans="1:8" ht="30" customHeight="1">
      <c r="A31" s="35" t="s">
        <v>40</v>
      </c>
      <c r="B31" s="36" t="s">
        <v>41</v>
      </c>
      <c r="C31" s="37" t="s">
        <v>108</v>
      </c>
      <c r="D31" s="33"/>
      <c r="E31" s="33"/>
      <c r="F31" s="33"/>
      <c r="G31" s="33"/>
    </row>
    <row r="32" spans="1:8" ht="30" customHeight="1">
      <c r="A32" s="35"/>
      <c r="B32" s="38"/>
      <c r="C32" s="37" t="s">
        <v>109</v>
      </c>
      <c r="D32" s="33"/>
      <c r="E32" s="33"/>
      <c r="F32" s="33"/>
      <c r="G32" s="33"/>
    </row>
    <row r="33" spans="1:11" ht="30" customHeight="1">
      <c r="A33" s="35" t="s">
        <v>45</v>
      </c>
      <c r="B33" s="36" t="s">
        <v>46</v>
      </c>
      <c r="C33" s="37" t="s">
        <v>110</v>
      </c>
      <c r="D33" s="33"/>
      <c r="E33" s="33"/>
      <c r="F33" s="33"/>
      <c r="G33" s="33"/>
    </row>
    <row r="34" spans="1:11" ht="30" customHeight="1">
      <c r="A34" s="35"/>
      <c r="B34" s="38"/>
      <c r="C34" s="37" t="s">
        <v>111</v>
      </c>
      <c r="D34" s="33"/>
      <c r="E34" s="33"/>
      <c r="F34" s="33"/>
      <c r="G34" s="33"/>
    </row>
    <row r="35" spans="1:11" ht="30" customHeight="1">
      <c r="A35" s="35" t="s">
        <v>47</v>
      </c>
      <c r="B35" s="36" t="s">
        <v>48</v>
      </c>
      <c r="C35" s="37" t="s">
        <v>112</v>
      </c>
      <c r="D35" s="33"/>
      <c r="E35" s="33"/>
      <c r="F35" s="33"/>
      <c r="G35" s="33"/>
    </row>
    <row r="36" spans="1:11" ht="30" customHeight="1">
      <c r="A36" s="35"/>
      <c r="B36" s="38"/>
      <c r="C36" s="37" t="s">
        <v>113</v>
      </c>
      <c r="D36" s="33"/>
      <c r="E36" s="33"/>
      <c r="F36" s="33"/>
      <c r="G36" s="33"/>
      <c r="K36" t="s">
        <v>12</v>
      </c>
    </row>
    <row r="37" spans="1:11" ht="30" customHeight="1">
      <c r="A37" s="35" t="s">
        <v>49</v>
      </c>
      <c r="B37" s="36" t="s">
        <v>50</v>
      </c>
      <c r="C37" s="37" t="s">
        <v>114</v>
      </c>
      <c r="D37" s="33"/>
      <c r="E37" s="33"/>
      <c r="F37" s="33"/>
      <c r="G37" s="33"/>
      <c r="K37" t="s">
        <v>14</v>
      </c>
    </row>
    <row r="38" spans="1:11" ht="30" customHeight="1">
      <c r="A38" s="35"/>
      <c r="B38" s="38"/>
      <c r="C38" s="37" t="s">
        <v>115</v>
      </c>
      <c r="D38" s="33"/>
      <c r="E38" s="33"/>
      <c r="F38" s="33"/>
      <c r="G38" s="33"/>
      <c r="K38" t="s">
        <v>16</v>
      </c>
    </row>
    <row r="39" spans="1:11" ht="30" customHeight="1">
      <c r="A39" s="40" t="s">
        <v>51</v>
      </c>
      <c r="B39" s="34" t="s">
        <v>11</v>
      </c>
      <c r="C39" s="34"/>
      <c r="D39" s="34"/>
      <c r="E39" s="34"/>
      <c r="F39" s="33">
        <f>F40+F42+F44+F46+F48+F50</f>
        <v>0</v>
      </c>
      <c r="G39" s="33"/>
      <c r="K39" t="s">
        <v>18</v>
      </c>
    </row>
    <row r="40" spans="1:11" ht="30" customHeight="1">
      <c r="A40" s="35" t="s">
        <v>12</v>
      </c>
      <c r="B40" s="36" t="s">
        <v>52</v>
      </c>
      <c r="C40" s="37" t="s">
        <v>83</v>
      </c>
      <c r="D40" s="33"/>
      <c r="E40" s="33"/>
      <c r="F40" s="33"/>
      <c r="G40" s="33"/>
      <c r="K40" t="s">
        <v>24</v>
      </c>
    </row>
    <row r="41" spans="1:11" ht="30" customHeight="1">
      <c r="A41" s="35"/>
      <c r="B41" s="38"/>
      <c r="C41" s="37" t="s">
        <v>84</v>
      </c>
      <c r="D41" s="33"/>
      <c r="E41" s="33"/>
      <c r="F41" s="33"/>
      <c r="G41" s="33"/>
    </row>
    <row r="42" spans="1:11" ht="30" customHeight="1">
      <c r="A42" s="35" t="s">
        <v>14</v>
      </c>
      <c r="B42" s="36" t="s">
        <v>53</v>
      </c>
      <c r="C42" s="37" t="s">
        <v>85</v>
      </c>
      <c r="D42" s="33"/>
      <c r="E42" s="33"/>
      <c r="F42" s="33"/>
      <c r="G42" s="33"/>
    </row>
    <row r="43" spans="1:11" ht="30" customHeight="1">
      <c r="A43" s="35"/>
      <c r="B43" s="38"/>
      <c r="C43" s="37" t="s">
        <v>86</v>
      </c>
      <c r="D43" s="33"/>
      <c r="E43" s="33"/>
      <c r="F43" s="33"/>
      <c r="G43" s="33"/>
    </row>
    <row r="44" spans="1:11" ht="30" customHeight="1">
      <c r="A44" s="35" t="s">
        <v>16</v>
      </c>
      <c r="B44" s="36" t="s">
        <v>58</v>
      </c>
      <c r="C44" s="37" t="s">
        <v>87</v>
      </c>
      <c r="D44" s="33"/>
      <c r="E44" s="33"/>
      <c r="F44" s="33"/>
      <c r="G44" s="33"/>
    </row>
    <row r="45" spans="1:11" ht="30" customHeight="1">
      <c r="A45" s="35"/>
      <c r="B45" s="38"/>
      <c r="C45" s="37" t="s">
        <v>88</v>
      </c>
      <c r="D45" s="33"/>
      <c r="E45" s="33"/>
      <c r="F45" s="33"/>
      <c r="G45" s="33"/>
    </row>
    <row r="46" spans="1:11" ht="30" customHeight="1">
      <c r="A46" s="35" t="s">
        <v>18</v>
      </c>
      <c r="B46" s="36" t="s">
        <v>59</v>
      </c>
      <c r="C46" s="37" t="s">
        <v>89</v>
      </c>
      <c r="D46" s="33"/>
      <c r="E46" s="33"/>
      <c r="F46" s="33"/>
      <c r="G46" s="33"/>
    </row>
    <row r="47" spans="1:11" ht="30" customHeight="1">
      <c r="A47" s="35"/>
      <c r="B47" s="38"/>
      <c r="C47" s="37" t="s">
        <v>90</v>
      </c>
      <c r="D47" s="33"/>
      <c r="E47" s="33"/>
      <c r="F47" s="33"/>
      <c r="G47" s="33"/>
    </row>
    <row r="48" spans="1:11" ht="30" customHeight="1">
      <c r="A48" s="35" t="s">
        <v>24</v>
      </c>
      <c r="B48" s="36" t="s">
        <v>60</v>
      </c>
      <c r="C48" s="37" t="s">
        <v>91</v>
      </c>
      <c r="D48" s="33"/>
      <c r="E48" s="33"/>
      <c r="F48" s="33"/>
      <c r="G48" s="33"/>
    </row>
    <row r="49" spans="1:7" ht="30" customHeight="1">
      <c r="A49" s="35"/>
      <c r="B49" s="38"/>
      <c r="C49" s="37" t="s">
        <v>92</v>
      </c>
      <c r="D49" s="33"/>
      <c r="E49" s="33"/>
      <c r="F49" s="33"/>
      <c r="G49" s="33"/>
    </row>
    <row r="50" spans="1:7" ht="30" customHeight="1">
      <c r="A50" s="35" t="s">
        <v>26</v>
      </c>
      <c r="B50" s="36" t="s">
        <v>61</v>
      </c>
      <c r="C50" s="37" t="s">
        <v>93</v>
      </c>
      <c r="D50" s="33"/>
      <c r="E50" s="33"/>
      <c r="F50" s="33"/>
      <c r="G50" s="33"/>
    </row>
    <row r="51" spans="1:7" ht="30" customHeight="1">
      <c r="A51" s="35"/>
      <c r="B51" s="38"/>
      <c r="C51" s="37" t="s">
        <v>94</v>
      </c>
      <c r="D51" s="33"/>
      <c r="E51" s="33"/>
      <c r="F51" s="33"/>
      <c r="G51" s="33"/>
    </row>
    <row r="52" spans="1:7" ht="30" customHeight="1">
      <c r="A52" s="40" t="s">
        <v>62</v>
      </c>
      <c r="B52" s="34" t="s">
        <v>11</v>
      </c>
      <c r="C52" s="34"/>
      <c r="D52" s="34"/>
      <c r="E52" s="34"/>
      <c r="F52" s="33">
        <f>F53</f>
        <v>0</v>
      </c>
      <c r="G52" s="33"/>
    </row>
    <row r="53" spans="1:7" ht="30" customHeight="1">
      <c r="A53" s="35" t="s">
        <v>12</v>
      </c>
      <c r="B53" s="36" t="s">
        <v>63</v>
      </c>
      <c r="C53" s="37" t="s">
        <v>83</v>
      </c>
      <c r="D53" s="33"/>
      <c r="E53" s="33"/>
      <c r="F53" s="33">
        <f>SUM(F54:F59)</f>
        <v>0</v>
      </c>
      <c r="G53" s="33"/>
    </row>
    <row r="54" spans="1:7" ht="30" customHeight="1">
      <c r="A54" s="35">
        <v>1</v>
      </c>
      <c r="B54" s="38"/>
      <c r="C54" s="37" t="s">
        <v>84</v>
      </c>
      <c r="D54" s="33"/>
      <c r="E54" s="33"/>
      <c r="F54" s="33"/>
      <c r="G54" s="33"/>
    </row>
    <row r="55" spans="1:7" ht="30" customHeight="1">
      <c r="A55" s="35">
        <v>2</v>
      </c>
      <c r="B55" s="38"/>
      <c r="C55" s="37" t="s">
        <v>85</v>
      </c>
      <c r="D55" s="33"/>
      <c r="E55" s="33"/>
      <c r="F55" s="33"/>
      <c r="G55" s="33"/>
    </row>
    <row r="56" spans="1:7" ht="30" customHeight="1">
      <c r="A56" s="35">
        <v>3</v>
      </c>
      <c r="B56" s="38"/>
      <c r="C56" s="37" t="s">
        <v>86</v>
      </c>
      <c r="D56" s="33"/>
      <c r="E56" s="33"/>
      <c r="F56" s="33"/>
      <c r="G56" s="33"/>
    </row>
    <row r="57" spans="1:7" ht="30" customHeight="1">
      <c r="A57" s="35">
        <v>4</v>
      </c>
      <c r="B57" s="38"/>
      <c r="C57" s="37" t="s">
        <v>87</v>
      </c>
      <c r="D57" s="33"/>
      <c r="E57" s="33"/>
      <c r="F57" s="33"/>
      <c r="G57" s="33"/>
    </row>
    <row r="58" spans="1:7" ht="30" customHeight="1">
      <c r="A58" s="35">
        <v>5</v>
      </c>
      <c r="B58" s="38"/>
      <c r="C58" s="37" t="s">
        <v>88</v>
      </c>
      <c r="D58" s="33"/>
      <c r="E58" s="33"/>
      <c r="F58" s="33"/>
      <c r="G58" s="33"/>
    </row>
    <row r="59" spans="1:7" ht="30" customHeight="1">
      <c r="A59" s="35">
        <v>6</v>
      </c>
      <c r="B59" s="38"/>
      <c r="C59" s="37" t="s">
        <v>89</v>
      </c>
      <c r="D59" s="33"/>
      <c r="E59" s="33"/>
      <c r="F59" s="33"/>
      <c r="G59" s="33"/>
    </row>
    <row r="60" spans="1:7" ht="18">
      <c r="A60" s="41"/>
      <c r="B60" s="39"/>
      <c r="C60" s="39"/>
      <c r="D60" s="39"/>
      <c r="E60" s="39"/>
      <c r="F60" s="39"/>
      <c r="G60" s="39"/>
    </row>
  </sheetData>
  <mergeCells count="2">
    <mergeCell ref="A2:G2"/>
    <mergeCell ref="A4:E4"/>
  </mergeCells>
  <phoneticPr fontId="50" type="noConversion"/>
  <pageMargins left="0.69930555555555596" right="0.69930555555555596"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5"/>
  <sheetViews>
    <sheetView tabSelected="1" view="pageBreakPreview" topLeftCell="A4" zoomScaleNormal="100" zoomScaleSheetLayoutView="100" workbookViewId="0">
      <pane xSplit="5" ySplit="4" topLeftCell="J8" activePane="bottomRight" state="frozen"/>
      <selection activeCell="A4" sqref="A4"/>
      <selection pane="topRight" activeCell="F4" sqref="F4"/>
      <selection pane="bottomLeft" activeCell="A8" sqref="A8"/>
      <selection pane="bottomRight" activeCell="U37" sqref="U37"/>
    </sheetView>
  </sheetViews>
  <sheetFormatPr defaultColWidth="9.33203125" defaultRowHeight="14.4"/>
  <cols>
    <col min="1" max="1" width="7.6640625" style="7" customWidth="1"/>
    <col min="2" max="2" width="12.77734375" style="7" customWidth="1"/>
    <col min="3" max="3" width="10.77734375" style="8" hidden="1" customWidth="1"/>
    <col min="4" max="4" width="21" style="7" customWidth="1"/>
    <col min="5" max="5" width="18.44140625" style="3" customWidth="1"/>
    <col min="6" max="6" width="13.77734375" style="7" customWidth="1"/>
    <col min="7" max="7" width="11.6640625" style="7" customWidth="1"/>
    <col min="8" max="8" width="16.77734375" style="7" customWidth="1"/>
    <col min="9" max="9" width="38.88671875" style="7" customWidth="1"/>
    <col min="10" max="10" width="20.77734375" style="7" customWidth="1"/>
    <col min="11" max="11" width="14.109375" style="7" customWidth="1"/>
    <col min="12" max="14" width="10.77734375" style="7" customWidth="1"/>
    <col min="15" max="15" width="15" style="7" customWidth="1"/>
    <col min="16" max="20" width="10.77734375" style="7" customWidth="1"/>
    <col min="21" max="21" width="13.77734375" style="7" customWidth="1"/>
    <col min="22" max="22" width="13.6640625" style="7" customWidth="1"/>
    <col min="23" max="23" width="13.44140625" style="7" customWidth="1"/>
    <col min="24" max="16384" width="9.33203125" style="7"/>
  </cols>
  <sheetData>
    <row r="1" spans="1:24" ht="30" customHeight="1">
      <c r="A1" s="7" t="s">
        <v>120</v>
      </c>
    </row>
    <row r="2" spans="1:24" ht="30" customHeight="1">
      <c r="A2" s="73" t="s">
        <v>121</v>
      </c>
      <c r="B2" s="73"/>
      <c r="C2" s="73"/>
      <c r="D2" s="73"/>
      <c r="E2" s="73"/>
      <c r="F2" s="73"/>
      <c r="G2" s="73"/>
      <c r="H2" s="73"/>
      <c r="I2" s="73"/>
      <c r="J2" s="73"/>
      <c r="K2" s="73"/>
      <c r="L2" s="73"/>
      <c r="M2" s="73"/>
      <c r="N2" s="73"/>
      <c r="O2" s="73"/>
      <c r="P2" s="73"/>
      <c r="Q2" s="73"/>
      <c r="R2" s="73"/>
      <c r="S2" s="73"/>
      <c r="T2" s="73"/>
      <c r="U2" s="73"/>
      <c r="V2" s="73"/>
      <c r="W2" s="73"/>
    </row>
    <row r="3" spans="1:24" ht="30" customHeight="1">
      <c r="A3" s="9"/>
      <c r="B3" s="9"/>
      <c r="C3" s="9"/>
      <c r="D3" s="9"/>
      <c r="E3" s="10"/>
      <c r="F3" s="9"/>
      <c r="G3" s="9"/>
      <c r="H3" s="9"/>
      <c r="I3" s="9"/>
      <c r="J3" s="9"/>
      <c r="K3" s="9"/>
      <c r="L3" s="9"/>
      <c r="M3" s="9"/>
      <c r="N3" s="9"/>
      <c r="O3" s="9"/>
      <c r="P3" s="9"/>
      <c r="Q3" s="9"/>
      <c r="R3" s="9"/>
      <c r="S3" s="9"/>
      <c r="T3" s="9"/>
      <c r="U3" s="24"/>
      <c r="V3" s="74" t="s">
        <v>122</v>
      </c>
      <c r="W3" s="74"/>
    </row>
    <row r="4" spans="1:24" s="1" customFormat="1" ht="54" customHeight="1">
      <c r="A4" s="66" t="s">
        <v>123</v>
      </c>
      <c r="B4" s="66" t="s">
        <v>124</v>
      </c>
      <c r="C4" s="66" t="s">
        <v>125</v>
      </c>
      <c r="D4" s="66" t="s">
        <v>3</v>
      </c>
      <c r="E4" s="70" t="s">
        <v>126</v>
      </c>
      <c r="F4" s="66" t="s">
        <v>127</v>
      </c>
      <c r="G4" s="66" t="s">
        <v>128</v>
      </c>
      <c r="H4" s="66" t="s">
        <v>129</v>
      </c>
      <c r="I4" s="60" t="s">
        <v>130</v>
      </c>
      <c r="J4" s="60" t="s">
        <v>131</v>
      </c>
      <c r="K4" s="51" t="s">
        <v>132</v>
      </c>
      <c r="L4" s="75" t="s">
        <v>133</v>
      </c>
      <c r="M4" s="75"/>
      <c r="N4" s="75"/>
      <c r="O4" s="75" t="s">
        <v>134</v>
      </c>
      <c r="P4" s="75"/>
      <c r="Q4" s="75"/>
      <c r="R4" s="75"/>
      <c r="S4" s="75"/>
      <c r="T4" s="75"/>
      <c r="U4" s="75"/>
      <c r="V4" s="18" t="s">
        <v>135</v>
      </c>
      <c r="W4" s="18" t="s">
        <v>136</v>
      </c>
      <c r="X4" s="51" t="s">
        <v>137</v>
      </c>
    </row>
    <row r="5" spans="1:24" s="1" customFormat="1" ht="35.1" customHeight="1">
      <c r="A5" s="66"/>
      <c r="B5" s="66"/>
      <c r="C5" s="66"/>
      <c r="D5" s="66"/>
      <c r="E5" s="70"/>
      <c r="F5" s="66"/>
      <c r="G5" s="66"/>
      <c r="H5" s="66"/>
      <c r="I5" s="61"/>
      <c r="J5" s="61"/>
      <c r="K5" s="52"/>
      <c r="L5" s="75" t="s">
        <v>11</v>
      </c>
      <c r="M5" s="18" t="s">
        <v>138</v>
      </c>
      <c r="N5" s="18" t="s">
        <v>139</v>
      </c>
      <c r="O5" s="51" t="s">
        <v>11</v>
      </c>
      <c r="P5" s="76" t="s">
        <v>138</v>
      </c>
      <c r="Q5" s="77"/>
      <c r="R5" s="77"/>
      <c r="S5" s="77"/>
      <c r="T5" s="78"/>
      <c r="U5" s="18" t="s">
        <v>139</v>
      </c>
      <c r="V5" s="18" t="s">
        <v>138</v>
      </c>
      <c r="W5" s="18" t="s">
        <v>138</v>
      </c>
      <c r="X5" s="52"/>
    </row>
    <row r="6" spans="1:24" s="2" customFormat="1" ht="65.25" customHeight="1">
      <c r="A6" s="66"/>
      <c r="B6" s="66"/>
      <c r="C6" s="13"/>
      <c r="D6" s="66"/>
      <c r="E6" s="70"/>
      <c r="F6" s="66"/>
      <c r="G6" s="66"/>
      <c r="H6" s="66"/>
      <c r="I6" s="62"/>
      <c r="J6" s="62"/>
      <c r="K6" s="53"/>
      <c r="L6" s="75"/>
      <c r="M6" s="18" t="s">
        <v>140</v>
      </c>
      <c r="N6" s="18" t="s">
        <v>141</v>
      </c>
      <c r="O6" s="53"/>
      <c r="P6" s="18" t="s">
        <v>142</v>
      </c>
      <c r="Q6" s="18" t="s">
        <v>143</v>
      </c>
      <c r="R6" s="18" t="s">
        <v>144</v>
      </c>
      <c r="S6" s="18" t="s">
        <v>145</v>
      </c>
      <c r="T6" s="18" t="s">
        <v>146</v>
      </c>
      <c r="U6" s="18" t="s">
        <v>141</v>
      </c>
      <c r="V6" s="18" t="s">
        <v>140</v>
      </c>
      <c r="W6" s="18" t="s">
        <v>140</v>
      </c>
      <c r="X6" s="52"/>
    </row>
    <row r="7" spans="1:24" ht="35.1" customHeight="1">
      <c r="A7" s="66" t="s">
        <v>9</v>
      </c>
      <c r="B7" s="66"/>
      <c r="C7" s="11"/>
      <c r="D7" s="11"/>
      <c r="E7" s="12"/>
      <c r="F7" s="11"/>
      <c r="G7" s="11"/>
      <c r="H7" s="11"/>
      <c r="I7" s="11"/>
      <c r="J7" s="11"/>
      <c r="K7" s="19">
        <f>SUM(L7,O7,V7,W7)</f>
        <v>4234.3</v>
      </c>
      <c r="L7" s="19">
        <f>SUM(M7:N7)</f>
        <v>981.61</v>
      </c>
      <c r="M7" s="19">
        <f>SUM(M8:M45)</f>
        <v>171</v>
      </c>
      <c r="N7" s="19">
        <f>SUM(N8:N45)</f>
        <v>810.61</v>
      </c>
      <c r="O7" s="19">
        <f>SUM(P7:U7)</f>
        <v>2951.9500000000003</v>
      </c>
      <c r="P7" s="19">
        <f t="shared" ref="P7:W7" si="0">SUM(P8:P45)</f>
        <v>64</v>
      </c>
      <c r="Q7" s="19">
        <f t="shared" si="0"/>
        <v>25</v>
      </c>
      <c r="R7" s="19">
        <f t="shared" si="0"/>
        <v>125.61</v>
      </c>
      <c r="S7" s="19">
        <f t="shared" si="0"/>
        <v>46.98</v>
      </c>
      <c r="T7" s="19">
        <f t="shared" si="0"/>
        <v>90</v>
      </c>
      <c r="U7" s="19">
        <f t="shared" si="0"/>
        <v>2600.36</v>
      </c>
      <c r="V7" s="19">
        <f t="shared" si="0"/>
        <v>60.2</v>
      </c>
      <c r="W7" s="19">
        <f t="shared" si="0"/>
        <v>240.54000000000002</v>
      </c>
      <c r="X7" s="53"/>
    </row>
    <row r="8" spans="1:24" ht="82.95" customHeight="1">
      <c r="A8" s="11">
        <v>1</v>
      </c>
      <c r="B8" s="11" t="s">
        <v>147</v>
      </c>
      <c r="C8" s="11"/>
      <c r="D8" s="11" t="s">
        <v>148</v>
      </c>
      <c r="E8" s="12" t="s">
        <v>148</v>
      </c>
      <c r="F8" s="11" t="s">
        <v>149</v>
      </c>
      <c r="G8" s="11" t="s">
        <v>150</v>
      </c>
      <c r="H8" s="11" t="s">
        <v>151</v>
      </c>
      <c r="I8" s="11" t="s">
        <v>152</v>
      </c>
      <c r="J8" s="20" t="s">
        <v>153</v>
      </c>
      <c r="K8" s="19">
        <f t="shared" ref="K8:K21" si="1">SUM(L8,O8,V8,W8)</f>
        <v>18</v>
      </c>
      <c r="L8" s="19">
        <f t="shared" ref="L8:L21" si="2">SUM(M8:N8)</f>
        <v>0</v>
      </c>
      <c r="M8" s="19"/>
      <c r="N8" s="19"/>
      <c r="O8" s="19">
        <f t="shared" ref="O8:O21" si="3">SUM(P8:U8)</f>
        <v>18</v>
      </c>
      <c r="P8" s="19"/>
      <c r="Q8" s="19"/>
      <c r="R8" s="19">
        <v>18</v>
      </c>
      <c r="S8" s="19"/>
      <c r="T8" s="25"/>
      <c r="U8" s="25"/>
      <c r="V8" s="25"/>
      <c r="W8" s="25"/>
      <c r="X8" s="18" t="s">
        <v>154</v>
      </c>
    </row>
    <row r="9" spans="1:24" ht="79.05" customHeight="1">
      <c r="A9" s="11">
        <v>2</v>
      </c>
      <c r="B9" s="11" t="s">
        <v>147</v>
      </c>
      <c r="C9" s="11"/>
      <c r="D9" s="11" t="s">
        <v>155</v>
      </c>
      <c r="E9" s="12" t="s">
        <v>155</v>
      </c>
      <c r="F9" s="11" t="s">
        <v>149</v>
      </c>
      <c r="G9" s="11" t="s">
        <v>150</v>
      </c>
      <c r="H9" s="11" t="s">
        <v>151</v>
      </c>
      <c r="I9" s="11" t="s">
        <v>156</v>
      </c>
      <c r="J9" s="20" t="s">
        <v>157</v>
      </c>
      <c r="K9" s="19">
        <f t="shared" si="1"/>
        <v>30</v>
      </c>
      <c r="L9" s="19">
        <f t="shared" si="2"/>
        <v>0</v>
      </c>
      <c r="M9" s="19"/>
      <c r="N9" s="19"/>
      <c r="O9" s="19">
        <f t="shared" si="3"/>
        <v>30</v>
      </c>
      <c r="P9" s="19"/>
      <c r="Q9" s="19"/>
      <c r="R9" s="19">
        <v>30</v>
      </c>
      <c r="S9" s="19"/>
      <c r="T9" s="25"/>
      <c r="U9" s="25"/>
      <c r="V9" s="25"/>
      <c r="W9" s="25"/>
      <c r="X9" s="18" t="s">
        <v>154</v>
      </c>
    </row>
    <row r="10" spans="1:24" ht="85.95" customHeight="1">
      <c r="A10" s="60">
        <v>3</v>
      </c>
      <c r="B10" s="60" t="s">
        <v>147</v>
      </c>
      <c r="C10" s="14"/>
      <c r="D10" s="60" t="s">
        <v>158</v>
      </c>
      <c r="E10" s="63" t="s">
        <v>159</v>
      </c>
      <c r="F10" s="60" t="s">
        <v>160</v>
      </c>
      <c r="G10" s="60" t="s">
        <v>161</v>
      </c>
      <c r="H10" s="60" t="s">
        <v>161</v>
      </c>
      <c r="I10" s="54" t="s">
        <v>162</v>
      </c>
      <c r="J10" s="63" t="s">
        <v>163</v>
      </c>
      <c r="K10" s="19">
        <f t="shared" si="1"/>
        <v>10</v>
      </c>
      <c r="L10" s="19">
        <f t="shared" si="2"/>
        <v>0</v>
      </c>
      <c r="M10" s="19"/>
      <c r="N10" s="19"/>
      <c r="O10" s="19">
        <f t="shared" si="3"/>
        <v>10</v>
      </c>
      <c r="P10" s="19">
        <v>10</v>
      </c>
      <c r="Q10" s="19"/>
      <c r="R10" s="19"/>
      <c r="S10" s="19"/>
      <c r="T10" s="19"/>
      <c r="U10" s="19"/>
      <c r="V10" s="19"/>
      <c r="W10" s="19"/>
      <c r="X10" s="18" t="s">
        <v>164</v>
      </c>
    </row>
    <row r="11" spans="1:24" ht="80.099999999999994" customHeight="1">
      <c r="A11" s="61"/>
      <c r="B11" s="61"/>
      <c r="C11" s="14"/>
      <c r="D11" s="61"/>
      <c r="E11" s="64"/>
      <c r="F11" s="61"/>
      <c r="G11" s="61"/>
      <c r="H11" s="61"/>
      <c r="I11" s="55"/>
      <c r="J11" s="64"/>
      <c r="K11" s="19">
        <f t="shared" si="1"/>
        <v>5</v>
      </c>
      <c r="L11" s="19">
        <f t="shared" si="2"/>
        <v>0</v>
      </c>
      <c r="M11" s="19"/>
      <c r="N11" s="19"/>
      <c r="O11" s="19">
        <f t="shared" si="3"/>
        <v>5</v>
      </c>
      <c r="P11" s="19">
        <v>5</v>
      </c>
      <c r="Q11" s="19"/>
      <c r="R11" s="19"/>
      <c r="S11" s="19"/>
      <c r="T11" s="19"/>
      <c r="U11" s="19"/>
      <c r="V11" s="19"/>
      <c r="W11" s="19"/>
      <c r="X11" s="18" t="s">
        <v>164</v>
      </c>
    </row>
    <row r="12" spans="1:24" ht="80.099999999999994" customHeight="1">
      <c r="A12" s="61"/>
      <c r="B12" s="61"/>
      <c r="C12" s="14"/>
      <c r="D12" s="61"/>
      <c r="E12" s="64"/>
      <c r="F12" s="61"/>
      <c r="G12" s="61"/>
      <c r="H12" s="61"/>
      <c r="I12" s="55"/>
      <c r="J12" s="64"/>
      <c r="K12" s="19">
        <f t="shared" si="1"/>
        <v>5</v>
      </c>
      <c r="L12" s="19">
        <f t="shared" si="2"/>
        <v>0</v>
      </c>
      <c r="M12" s="19"/>
      <c r="N12" s="19"/>
      <c r="O12" s="19">
        <f t="shared" si="3"/>
        <v>5</v>
      </c>
      <c r="P12" s="19">
        <v>5</v>
      </c>
      <c r="Q12" s="19"/>
      <c r="R12" s="19"/>
      <c r="S12" s="19"/>
      <c r="T12" s="19"/>
      <c r="U12" s="19"/>
      <c r="V12" s="19"/>
      <c r="W12" s="19"/>
      <c r="X12" s="18" t="s">
        <v>164</v>
      </c>
    </row>
    <row r="13" spans="1:24" ht="150" customHeight="1">
      <c r="A13" s="62"/>
      <c r="B13" s="62"/>
      <c r="C13" s="14"/>
      <c r="D13" s="62"/>
      <c r="E13" s="65"/>
      <c r="F13" s="62"/>
      <c r="G13" s="62"/>
      <c r="H13" s="62"/>
      <c r="I13" s="56"/>
      <c r="J13" s="65"/>
      <c r="K13" s="19">
        <f t="shared" si="1"/>
        <v>44</v>
      </c>
      <c r="L13" s="19">
        <f t="shared" si="2"/>
        <v>0</v>
      </c>
      <c r="M13" s="19"/>
      <c r="N13" s="19"/>
      <c r="O13" s="19">
        <f t="shared" si="3"/>
        <v>44</v>
      </c>
      <c r="P13" s="19">
        <v>44</v>
      </c>
      <c r="Q13" s="19"/>
      <c r="R13" s="19"/>
      <c r="S13" s="19"/>
      <c r="T13" s="19"/>
      <c r="U13" s="19"/>
      <c r="V13" s="19"/>
      <c r="W13" s="19"/>
      <c r="X13" s="18" t="s">
        <v>164</v>
      </c>
    </row>
    <row r="14" spans="1:24" s="3" customFormat="1" ht="85.05" customHeight="1">
      <c r="A14" s="11">
        <v>4</v>
      </c>
      <c r="B14" s="12" t="s">
        <v>147</v>
      </c>
      <c r="C14" s="12"/>
      <c r="D14" s="12" t="s">
        <v>165</v>
      </c>
      <c r="E14" s="12" t="s">
        <v>290</v>
      </c>
      <c r="F14" s="12" t="s">
        <v>166</v>
      </c>
      <c r="G14" s="12" t="s">
        <v>167</v>
      </c>
      <c r="H14" s="12" t="s">
        <v>167</v>
      </c>
      <c r="I14" s="21" t="s">
        <v>168</v>
      </c>
      <c r="J14" s="21" t="s">
        <v>169</v>
      </c>
      <c r="K14" s="22">
        <f t="shared" si="1"/>
        <v>40.200000000000003</v>
      </c>
      <c r="L14" s="22">
        <f t="shared" si="2"/>
        <v>0</v>
      </c>
      <c r="M14" s="22"/>
      <c r="N14" s="22"/>
      <c r="O14" s="22">
        <f t="shared" si="3"/>
        <v>0</v>
      </c>
      <c r="P14" s="22"/>
      <c r="Q14" s="22"/>
      <c r="R14" s="22"/>
      <c r="S14" s="22"/>
      <c r="T14" s="22"/>
      <c r="U14" s="22"/>
      <c r="V14" s="22">
        <v>40.200000000000003</v>
      </c>
      <c r="W14" s="22"/>
      <c r="X14" s="18" t="s">
        <v>170</v>
      </c>
    </row>
    <row r="15" spans="1:24" ht="120" customHeight="1">
      <c r="A15" s="11">
        <v>5</v>
      </c>
      <c r="B15" s="11" t="s">
        <v>147</v>
      </c>
      <c r="C15" s="11"/>
      <c r="D15" s="12" t="s">
        <v>171</v>
      </c>
      <c r="E15" s="12" t="s">
        <v>171</v>
      </c>
      <c r="F15" s="12" t="s">
        <v>166</v>
      </c>
      <c r="G15" s="12" t="s">
        <v>172</v>
      </c>
      <c r="H15" s="12" t="s">
        <v>173</v>
      </c>
      <c r="I15" s="23" t="s">
        <v>174</v>
      </c>
      <c r="J15" s="23" t="s">
        <v>175</v>
      </c>
      <c r="K15" s="19">
        <f t="shared" si="1"/>
        <v>44.56</v>
      </c>
      <c r="L15" s="19">
        <f t="shared" si="2"/>
        <v>0</v>
      </c>
      <c r="M15" s="19"/>
      <c r="N15" s="19"/>
      <c r="O15" s="19">
        <f t="shared" si="3"/>
        <v>44.56</v>
      </c>
      <c r="P15" s="19"/>
      <c r="Q15" s="19"/>
      <c r="R15" s="19"/>
      <c r="S15" s="19"/>
      <c r="T15" s="19"/>
      <c r="U15" s="19">
        <v>44.56</v>
      </c>
      <c r="V15" s="19"/>
      <c r="W15" s="19"/>
      <c r="X15" s="18" t="s">
        <v>176</v>
      </c>
    </row>
    <row r="16" spans="1:24" s="3" customFormat="1" ht="88.05" customHeight="1">
      <c r="A16" s="11">
        <v>6</v>
      </c>
      <c r="B16" s="12" t="s">
        <v>147</v>
      </c>
      <c r="C16" s="12"/>
      <c r="D16" s="12" t="s">
        <v>177</v>
      </c>
      <c r="E16" s="12" t="s">
        <v>178</v>
      </c>
      <c r="F16" s="12" t="s">
        <v>166</v>
      </c>
      <c r="G16" s="12" t="s">
        <v>172</v>
      </c>
      <c r="H16" s="12" t="s">
        <v>179</v>
      </c>
      <c r="I16" s="21" t="s">
        <v>180</v>
      </c>
      <c r="J16" s="21" t="s">
        <v>181</v>
      </c>
      <c r="K16" s="22">
        <f t="shared" si="1"/>
        <v>20</v>
      </c>
      <c r="L16" s="22">
        <f t="shared" si="2"/>
        <v>0</v>
      </c>
      <c r="M16" s="22"/>
      <c r="N16" s="22"/>
      <c r="O16" s="22">
        <f t="shared" si="3"/>
        <v>0</v>
      </c>
      <c r="P16" s="22"/>
      <c r="Q16" s="22"/>
      <c r="R16" s="22"/>
      <c r="S16" s="22"/>
      <c r="T16" s="22"/>
      <c r="U16" s="22"/>
      <c r="V16" s="22">
        <v>20</v>
      </c>
      <c r="W16" s="22"/>
      <c r="X16" s="18" t="s">
        <v>182</v>
      </c>
    </row>
    <row r="17" spans="1:24" ht="85.05" customHeight="1">
      <c r="A17" s="11">
        <v>7</v>
      </c>
      <c r="B17" s="11" t="s">
        <v>147</v>
      </c>
      <c r="C17" s="11"/>
      <c r="D17" s="11" t="s">
        <v>183</v>
      </c>
      <c r="E17" s="12" t="s">
        <v>184</v>
      </c>
      <c r="F17" s="11" t="s">
        <v>185</v>
      </c>
      <c r="G17" s="11" t="s">
        <v>186</v>
      </c>
      <c r="H17" s="11" t="s">
        <v>187</v>
      </c>
      <c r="I17" s="11" t="s">
        <v>188</v>
      </c>
      <c r="J17" s="11" t="s">
        <v>189</v>
      </c>
      <c r="K17" s="19">
        <f t="shared" si="1"/>
        <v>25</v>
      </c>
      <c r="L17" s="19">
        <f t="shared" si="2"/>
        <v>0</v>
      </c>
      <c r="M17" s="19"/>
      <c r="N17" s="19"/>
      <c r="O17" s="19">
        <f t="shared" si="3"/>
        <v>25</v>
      </c>
      <c r="P17" s="19"/>
      <c r="Q17" s="19">
        <v>25</v>
      </c>
      <c r="R17" s="19"/>
      <c r="S17" s="19"/>
      <c r="T17" s="19"/>
      <c r="U17" s="19"/>
      <c r="V17" s="19"/>
      <c r="W17" s="19"/>
      <c r="X17" s="18" t="s">
        <v>190</v>
      </c>
    </row>
    <row r="18" spans="1:24" ht="135" customHeight="1">
      <c r="A18" s="11">
        <v>8</v>
      </c>
      <c r="B18" s="11" t="s">
        <v>147</v>
      </c>
      <c r="C18" s="14" t="s">
        <v>191</v>
      </c>
      <c r="D18" s="11" t="s">
        <v>191</v>
      </c>
      <c r="E18" s="12" t="s">
        <v>292</v>
      </c>
      <c r="F18" s="11" t="s">
        <v>192</v>
      </c>
      <c r="G18" s="11" t="s">
        <v>193</v>
      </c>
      <c r="H18" s="11" t="s">
        <v>194</v>
      </c>
      <c r="I18" s="11" t="s">
        <v>291</v>
      </c>
      <c r="J18" s="11" t="s">
        <v>195</v>
      </c>
      <c r="K18" s="19">
        <f t="shared" si="1"/>
        <v>117.63</v>
      </c>
      <c r="L18" s="19">
        <f t="shared" si="2"/>
        <v>0</v>
      </c>
      <c r="M18" s="19"/>
      <c r="N18" s="19"/>
      <c r="O18" s="19">
        <f t="shared" si="3"/>
        <v>0</v>
      </c>
      <c r="P18" s="19"/>
      <c r="Q18" s="19"/>
      <c r="R18" s="19"/>
      <c r="S18" s="19"/>
      <c r="T18" s="19"/>
      <c r="U18" s="19"/>
      <c r="V18" s="19"/>
      <c r="W18" s="19">
        <v>117.63</v>
      </c>
      <c r="X18" s="18" t="s">
        <v>293</v>
      </c>
    </row>
    <row r="19" spans="1:24" ht="276" customHeight="1">
      <c r="A19" s="11">
        <v>9</v>
      </c>
      <c r="B19" s="11" t="s">
        <v>147</v>
      </c>
      <c r="C19" s="14" t="s">
        <v>197</v>
      </c>
      <c r="D19" s="11" t="s">
        <v>197</v>
      </c>
      <c r="E19" s="12" t="s">
        <v>198</v>
      </c>
      <c r="F19" s="11" t="s">
        <v>192</v>
      </c>
      <c r="G19" s="11" t="s">
        <v>193</v>
      </c>
      <c r="H19" s="11" t="s">
        <v>199</v>
      </c>
      <c r="I19" s="11" t="s">
        <v>200</v>
      </c>
      <c r="J19" s="11" t="s">
        <v>201</v>
      </c>
      <c r="K19" s="19">
        <f t="shared" si="1"/>
        <v>101.92</v>
      </c>
      <c r="L19" s="19">
        <f t="shared" si="2"/>
        <v>0</v>
      </c>
      <c r="M19" s="19"/>
      <c r="N19" s="19"/>
      <c r="O19" s="19">
        <f t="shared" si="3"/>
        <v>0</v>
      </c>
      <c r="P19" s="19"/>
      <c r="Q19" s="19"/>
      <c r="R19" s="19"/>
      <c r="S19" s="19"/>
      <c r="T19" s="19"/>
      <c r="U19" s="19"/>
      <c r="V19" s="19"/>
      <c r="W19" s="19">
        <v>101.92</v>
      </c>
      <c r="X19" s="18" t="s">
        <v>196</v>
      </c>
    </row>
    <row r="20" spans="1:24" ht="71.25" customHeight="1">
      <c r="A20" s="60">
        <v>10</v>
      </c>
      <c r="B20" s="60" t="s">
        <v>147</v>
      </c>
      <c r="C20" s="14" t="s">
        <v>202</v>
      </c>
      <c r="D20" s="60" t="s">
        <v>202</v>
      </c>
      <c r="E20" s="71" t="s">
        <v>295</v>
      </c>
      <c r="F20" s="60" t="s">
        <v>192</v>
      </c>
      <c r="G20" s="60" t="s">
        <v>193</v>
      </c>
      <c r="H20" s="60" t="s">
        <v>203</v>
      </c>
      <c r="I20" s="54" t="s">
        <v>294</v>
      </c>
      <c r="J20" s="60" t="s">
        <v>204</v>
      </c>
      <c r="K20" s="19">
        <f t="shared" si="1"/>
        <v>10.49</v>
      </c>
      <c r="L20" s="19">
        <f t="shared" si="2"/>
        <v>0</v>
      </c>
      <c r="M20" s="19"/>
      <c r="N20" s="19"/>
      <c r="O20" s="19">
        <f t="shared" si="3"/>
        <v>0</v>
      </c>
      <c r="P20" s="19"/>
      <c r="Q20" s="19"/>
      <c r="R20" s="19"/>
      <c r="S20" s="19"/>
      <c r="T20" s="19"/>
      <c r="U20" s="19"/>
      <c r="V20" s="19"/>
      <c r="W20" s="19">
        <v>10.49</v>
      </c>
      <c r="X20" s="18" t="s">
        <v>196</v>
      </c>
    </row>
    <row r="21" spans="1:24" ht="145.05000000000001" customHeight="1">
      <c r="A21" s="62"/>
      <c r="B21" s="62"/>
      <c r="C21" s="14"/>
      <c r="D21" s="62"/>
      <c r="E21" s="72"/>
      <c r="F21" s="62"/>
      <c r="G21" s="62"/>
      <c r="H21" s="62"/>
      <c r="I21" s="56"/>
      <c r="J21" s="62"/>
      <c r="K21" s="19">
        <f t="shared" si="1"/>
        <v>10.5</v>
      </c>
      <c r="L21" s="19">
        <f t="shared" si="2"/>
        <v>0</v>
      </c>
      <c r="M21" s="19"/>
      <c r="N21" s="19"/>
      <c r="O21" s="19">
        <f t="shared" si="3"/>
        <v>0</v>
      </c>
      <c r="P21" s="19"/>
      <c r="Q21" s="19"/>
      <c r="R21" s="19"/>
      <c r="S21" s="19"/>
      <c r="T21" s="19"/>
      <c r="U21" s="19"/>
      <c r="V21" s="19"/>
      <c r="W21" s="19">
        <v>10.5</v>
      </c>
      <c r="X21" s="18" t="s">
        <v>196</v>
      </c>
    </row>
    <row r="22" spans="1:24" ht="103.05" customHeight="1">
      <c r="A22" s="60">
        <v>11</v>
      </c>
      <c r="B22" s="60" t="s">
        <v>147</v>
      </c>
      <c r="C22" s="13"/>
      <c r="D22" s="67" t="s">
        <v>205</v>
      </c>
      <c r="E22" s="67" t="s">
        <v>206</v>
      </c>
      <c r="F22" s="67" t="s">
        <v>207</v>
      </c>
      <c r="G22" s="67" t="s">
        <v>208</v>
      </c>
      <c r="H22" s="67" t="s">
        <v>209</v>
      </c>
      <c r="I22" s="57" t="s">
        <v>210</v>
      </c>
      <c r="J22" s="57" t="s">
        <v>211</v>
      </c>
      <c r="K22" s="19">
        <v>45</v>
      </c>
      <c r="L22" s="19"/>
      <c r="M22" s="19"/>
      <c r="N22" s="19"/>
      <c r="O22" s="19">
        <v>45</v>
      </c>
      <c r="P22" s="19"/>
      <c r="Q22" s="19"/>
      <c r="R22" s="19"/>
      <c r="S22" s="19"/>
      <c r="T22" s="19">
        <v>45</v>
      </c>
      <c r="U22" s="19"/>
      <c r="V22" s="19"/>
      <c r="W22" s="19"/>
      <c r="X22" s="18" t="s">
        <v>212</v>
      </c>
    </row>
    <row r="23" spans="1:24" ht="81" customHeight="1">
      <c r="A23" s="61"/>
      <c r="B23" s="61"/>
      <c r="C23" s="13"/>
      <c r="D23" s="68"/>
      <c r="E23" s="68"/>
      <c r="F23" s="68"/>
      <c r="G23" s="68"/>
      <c r="H23" s="68"/>
      <c r="I23" s="58"/>
      <c r="J23" s="58"/>
      <c r="K23" s="19">
        <v>20</v>
      </c>
      <c r="L23" s="19"/>
      <c r="M23" s="19"/>
      <c r="N23" s="19"/>
      <c r="O23" s="19">
        <v>20</v>
      </c>
      <c r="P23" s="19"/>
      <c r="Q23" s="19"/>
      <c r="R23" s="19"/>
      <c r="S23" s="19"/>
      <c r="T23" s="19">
        <v>20</v>
      </c>
      <c r="U23" s="19"/>
      <c r="V23" s="19"/>
      <c r="W23" s="19"/>
      <c r="X23" s="18" t="s">
        <v>212</v>
      </c>
    </row>
    <row r="24" spans="1:24" ht="216" customHeight="1">
      <c r="A24" s="62"/>
      <c r="B24" s="62"/>
      <c r="C24" s="15"/>
      <c r="D24" s="69"/>
      <c r="E24" s="69"/>
      <c r="F24" s="69"/>
      <c r="G24" s="69"/>
      <c r="H24" s="69"/>
      <c r="I24" s="59"/>
      <c r="J24" s="59"/>
      <c r="K24" s="19">
        <v>25</v>
      </c>
      <c r="L24" s="19"/>
      <c r="M24" s="19"/>
      <c r="N24" s="19"/>
      <c r="O24" s="19">
        <v>25</v>
      </c>
      <c r="P24" s="19"/>
      <c r="Q24" s="19"/>
      <c r="R24" s="19"/>
      <c r="S24" s="19"/>
      <c r="T24" s="19">
        <v>25</v>
      </c>
      <c r="U24" s="19"/>
      <c r="V24" s="19"/>
      <c r="W24" s="19"/>
      <c r="X24" s="18" t="s">
        <v>212</v>
      </c>
    </row>
    <row r="25" spans="1:24" ht="99" customHeight="1">
      <c r="A25" s="60">
        <v>12</v>
      </c>
      <c r="B25" s="60" t="s">
        <v>147</v>
      </c>
      <c r="C25" s="13"/>
      <c r="D25" s="60" t="s">
        <v>213</v>
      </c>
      <c r="E25" s="71" t="s">
        <v>214</v>
      </c>
      <c r="F25" s="60" t="s">
        <v>215</v>
      </c>
      <c r="G25" s="60" t="s">
        <v>216</v>
      </c>
      <c r="H25" s="60" t="s">
        <v>217</v>
      </c>
      <c r="I25" s="54" t="s">
        <v>218</v>
      </c>
      <c r="J25" s="60" t="s">
        <v>219</v>
      </c>
      <c r="K25" s="19">
        <f t="shared" ref="K25:K36" si="4">SUM(L25,O25,V25,W25)</f>
        <v>153.05000000000001</v>
      </c>
      <c r="L25" s="19">
        <f t="shared" ref="L25:L36" si="5">SUM(M25:N25)</f>
        <v>0</v>
      </c>
      <c r="M25" s="19"/>
      <c r="N25" s="19"/>
      <c r="O25" s="19">
        <f t="shared" ref="O25:O36" si="6">SUM(P25:U25)</f>
        <v>153.05000000000001</v>
      </c>
      <c r="P25" s="19"/>
      <c r="Q25" s="19"/>
      <c r="R25" s="19"/>
      <c r="S25" s="19"/>
      <c r="T25" s="19"/>
      <c r="U25" s="19">
        <v>153.05000000000001</v>
      </c>
      <c r="V25" s="19"/>
      <c r="W25" s="19"/>
      <c r="X25" s="18" t="s">
        <v>220</v>
      </c>
    </row>
    <row r="26" spans="1:24" ht="105" customHeight="1">
      <c r="A26" s="62"/>
      <c r="B26" s="62"/>
      <c r="C26" s="13"/>
      <c r="D26" s="62"/>
      <c r="E26" s="72"/>
      <c r="F26" s="62"/>
      <c r="G26" s="62"/>
      <c r="H26" s="62"/>
      <c r="I26" s="56"/>
      <c r="J26" s="62"/>
      <c r="K26" s="19">
        <f t="shared" si="4"/>
        <v>500</v>
      </c>
      <c r="L26" s="19">
        <f t="shared" si="5"/>
        <v>0</v>
      </c>
      <c r="M26" s="19"/>
      <c r="N26" s="19"/>
      <c r="O26" s="19">
        <f t="shared" si="6"/>
        <v>500</v>
      </c>
      <c r="P26" s="19"/>
      <c r="Q26" s="19"/>
      <c r="R26" s="19"/>
      <c r="S26" s="19"/>
      <c r="T26" s="19"/>
      <c r="U26" s="19">
        <v>500</v>
      </c>
      <c r="V26" s="19"/>
      <c r="W26" s="19"/>
      <c r="X26" s="18" t="s">
        <v>220</v>
      </c>
    </row>
    <row r="27" spans="1:24" ht="226.05" customHeight="1">
      <c r="A27" s="11">
        <v>13</v>
      </c>
      <c r="B27" s="11" t="s">
        <v>147</v>
      </c>
      <c r="C27" s="13"/>
      <c r="D27" s="11" t="s">
        <v>221</v>
      </c>
      <c r="E27" s="12" t="s">
        <v>222</v>
      </c>
      <c r="F27" s="11" t="s">
        <v>215</v>
      </c>
      <c r="G27" s="11" t="s">
        <v>216</v>
      </c>
      <c r="H27" s="11" t="s">
        <v>223</v>
      </c>
      <c r="I27" s="11" t="s">
        <v>224</v>
      </c>
      <c r="J27" s="11" t="s">
        <v>225</v>
      </c>
      <c r="K27" s="19">
        <f t="shared" si="4"/>
        <v>164.92</v>
      </c>
      <c r="L27" s="19">
        <f t="shared" si="5"/>
        <v>0</v>
      </c>
      <c r="M27" s="19"/>
      <c r="N27" s="19"/>
      <c r="O27" s="19">
        <f t="shared" si="6"/>
        <v>164.92</v>
      </c>
      <c r="P27" s="19"/>
      <c r="Q27" s="19"/>
      <c r="R27" s="19"/>
      <c r="S27" s="19">
        <v>46.98</v>
      </c>
      <c r="T27" s="19"/>
      <c r="U27" s="19">
        <v>117.94</v>
      </c>
      <c r="V27" s="19"/>
      <c r="W27" s="19"/>
      <c r="X27" s="18" t="s">
        <v>226</v>
      </c>
    </row>
    <row r="28" spans="1:24" ht="109.05" customHeight="1">
      <c r="A28" s="11">
        <v>14</v>
      </c>
      <c r="B28" s="11" t="s">
        <v>147</v>
      </c>
      <c r="C28" s="11"/>
      <c r="D28" s="11" t="s">
        <v>227</v>
      </c>
      <c r="E28" s="12" t="s">
        <v>228</v>
      </c>
      <c r="F28" s="11" t="s">
        <v>229</v>
      </c>
      <c r="G28" s="11" t="s">
        <v>230</v>
      </c>
      <c r="H28" s="11" t="s">
        <v>231</v>
      </c>
      <c r="I28" s="11" t="s">
        <v>232</v>
      </c>
      <c r="J28" s="11" t="s">
        <v>233</v>
      </c>
      <c r="K28" s="19">
        <f t="shared" si="4"/>
        <v>71.61</v>
      </c>
      <c r="L28" s="19">
        <f t="shared" si="5"/>
        <v>0</v>
      </c>
      <c r="M28" s="19"/>
      <c r="N28" s="19"/>
      <c r="O28" s="19">
        <f t="shared" si="6"/>
        <v>71.61</v>
      </c>
      <c r="P28" s="19"/>
      <c r="Q28" s="19"/>
      <c r="R28" s="19">
        <v>71.61</v>
      </c>
      <c r="S28" s="19"/>
      <c r="T28" s="19"/>
      <c r="U28" s="19"/>
      <c r="V28" s="19"/>
      <c r="W28" s="19"/>
      <c r="X28" s="18" t="s">
        <v>234</v>
      </c>
    </row>
    <row r="29" spans="1:24" ht="109.95" customHeight="1">
      <c r="A29" s="11">
        <v>15</v>
      </c>
      <c r="B29" s="11" t="s">
        <v>147</v>
      </c>
      <c r="C29" s="11"/>
      <c r="D29" s="11" t="s">
        <v>235</v>
      </c>
      <c r="E29" s="12" t="s">
        <v>236</v>
      </c>
      <c r="F29" s="11" t="s">
        <v>229</v>
      </c>
      <c r="G29" s="11" t="s">
        <v>230</v>
      </c>
      <c r="H29" s="11" t="s">
        <v>237</v>
      </c>
      <c r="I29" s="11" t="s">
        <v>238</v>
      </c>
      <c r="J29" s="11" t="s">
        <v>239</v>
      </c>
      <c r="K29" s="19">
        <f t="shared" si="4"/>
        <v>6</v>
      </c>
      <c r="L29" s="19">
        <f t="shared" si="5"/>
        <v>0</v>
      </c>
      <c r="M29" s="19"/>
      <c r="N29" s="19"/>
      <c r="O29" s="19">
        <f t="shared" si="6"/>
        <v>6</v>
      </c>
      <c r="P29" s="19"/>
      <c r="Q29" s="19"/>
      <c r="R29" s="19">
        <v>6</v>
      </c>
      <c r="S29" s="19"/>
      <c r="T29" s="19"/>
      <c r="U29" s="19"/>
      <c r="V29" s="19"/>
      <c r="W29" s="19"/>
      <c r="X29" s="18" t="s">
        <v>234</v>
      </c>
    </row>
    <row r="30" spans="1:24" ht="66" customHeight="1">
      <c r="A30" s="11">
        <v>16</v>
      </c>
      <c r="B30" s="11" t="s">
        <v>147</v>
      </c>
      <c r="C30" s="11"/>
      <c r="D30" s="11" t="s">
        <v>240</v>
      </c>
      <c r="E30" s="12" t="s">
        <v>240</v>
      </c>
      <c r="F30" s="11" t="s">
        <v>241</v>
      </c>
      <c r="G30" s="11" t="s">
        <v>242</v>
      </c>
      <c r="H30" s="11" t="s">
        <v>242</v>
      </c>
      <c r="I30" s="11" t="s">
        <v>243</v>
      </c>
      <c r="J30" s="11" t="s">
        <v>244</v>
      </c>
      <c r="K30" s="19">
        <f t="shared" si="4"/>
        <v>33</v>
      </c>
      <c r="L30" s="19">
        <f t="shared" si="5"/>
        <v>33</v>
      </c>
      <c r="M30" s="19">
        <v>33</v>
      </c>
      <c r="N30" s="19"/>
      <c r="O30" s="19">
        <f t="shared" si="6"/>
        <v>0</v>
      </c>
      <c r="P30" s="19"/>
      <c r="Q30" s="19"/>
      <c r="R30" s="19"/>
      <c r="S30" s="19"/>
      <c r="T30" s="25"/>
      <c r="U30" s="25"/>
      <c r="V30" s="25"/>
      <c r="W30" s="25"/>
      <c r="X30" s="18" t="s">
        <v>245</v>
      </c>
    </row>
    <row r="31" spans="1:24" ht="72" customHeight="1">
      <c r="A31" s="11">
        <v>17</v>
      </c>
      <c r="B31" s="11" t="s">
        <v>147</v>
      </c>
      <c r="C31" s="11"/>
      <c r="D31" s="11" t="s">
        <v>246</v>
      </c>
      <c r="E31" s="12" t="s">
        <v>246</v>
      </c>
      <c r="F31" s="11" t="s">
        <v>241</v>
      </c>
      <c r="G31" s="11" t="s">
        <v>242</v>
      </c>
      <c r="H31" s="11" t="s">
        <v>242</v>
      </c>
      <c r="I31" s="11" t="s">
        <v>247</v>
      </c>
      <c r="J31" s="11" t="s">
        <v>244</v>
      </c>
      <c r="K31" s="19">
        <f t="shared" si="4"/>
        <v>63</v>
      </c>
      <c r="L31" s="19">
        <f t="shared" si="5"/>
        <v>63</v>
      </c>
      <c r="M31" s="19">
        <v>63</v>
      </c>
      <c r="N31" s="19"/>
      <c r="O31" s="19">
        <f t="shared" si="6"/>
        <v>0</v>
      </c>
      <c r="P31" s="19"/>
      <c r="Q31" s="19"/>
      <c r="R31" s="19"/>
      <c r="S31" s="19"/>
      <c r="T31" s="25"/>
      <c r="U31" s="25"/>
      <c r="V31" s="25"/>
      <c r="W31" s="25"/>
      <c r="X31" s="18" t="s">
        <v>245</v>
      </c>
    </row>
    <row r="32" spans="1:24" ht="88.05" customHeight="1">
      <c r="A32" s="11">
        <v>18</v>
      </c>
      <c r="B32" s="11" t="s">
        <v>147</v>
      </c>
      <c r="C32" s="15"/>
      <c r="D32" s="16" t="s">
        <v>248</v>
      </c>
      <c r="E32" s="17" t="s">
        <v>248</v>
      </c>
      <c r="F32" s="11" t="s">
        <v>241</v>
      </c>
      <c r="G32" s="11" t="s">
        <v>242</v>
      </c>
      <c r="H32" s="11" t="s">
        <v>249</v>
      </c>
      <c r="I32" s="11" t="s">
        <v>250</v>
      </c>
      <c r="J32" s="11" t="s">
        <v>244</v>
      </c>
      <c r="K32" s="19">
        <f t="shared" si="4"/>
        <v>3</v>
      </c>
      <c r="L32" s="19">
        <f t="shared" si="5"/>
        <v>3</v>
      </c>
      <c r="M32" s="19">
        <v>3</v>
      </c>
      <c r="N32" s="19"/>
      <c r="O32" s="19">
        <f t="shared" si="6"/>
        <v>0</v>
      </c>
      <c r="P32" s="19"/>
      <c r="Q32" s="19"/>
      <c r="R32" s="19"/>
      <c r="S32" s="19"/>
      <c r="T32" s="25"/>
      <c r="U32" s="25"/>
      <c r="V32" s="25"/>
      <c r="W32" s="25"/>
      <c r="X32" s="18" t="s">
        <v>245</v>
      </c>
    </row>
    <row r="33" spans="1:68" s="4" customFormat="1" ht="72" customHeight="1">
      <c r="A33" s="60">
        <v>19</v>
      </c>
      <c r="B33" s="60" t="s">
        <v>147</v>
      </c>
      <c r="C33" s="15"/>
      <c r="D33" s="11" t="s">
        <v>285</v>
      </c>
      <c r="E33" s="60" t="s">
        <v>251</v>
      </c>
      <c r="F33" s="60" t="s">
        <v>241</v>
      </c>
      <c r="G33" s="60" t="s">
        <v>242</v>
      </c>
      <c r="H33" s="60" t="s">
        <v>242</v>
      </c>
      <c r="I33" s="11" t="s">
        <v>252</v>
      </c>
      <c r="J33" s="11" t="s">
        <v>244</v>
      </c>
      <c r="K33" s="19">
        <f t="shared" si="4"/>
        <v>27</v>
      </c>
      <c r="L33" s="19">
        <f t="shared" si="5"/>
        <v>27</v>
      </c>
      <c r="M33" s="19">
        <v>27</v>
      </c>
      <c r="N33" s="19"/>
      <c r="O33" s="19">
        <f t="shared" si="6"/>
        <v>0</v>
      </c>
      <c r="P33" s="19"/>
      <c r="Q33" s="19"/>
      <c r="R33" s="19"/>
      <c r="S33" s="19"/>
      <c r="T33" s="25"/>
      <c r="U33" s="25"/>
      <c r="V33" s="25"/>
      <c r="W33" s="25"/>
      <c r="X33" s="18" t="s">
        <v>245</v>
      </c>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row>
    <row r="34" spans="1:68" s="4" customFormat="1" ht="84" customHeight="1">
      <c r="A34" s="61"/>
      <c r="B34" s="61"/>
      <c r="C34" s="15"/>
      <c r="D34" s="11" t="s">
        <v>286</v>
      </c>
      <c r="E34" s="61"/>
      <c r="F34" s="61"/>
      <c r="G34" s="61"/>
      <c r="H34" s="62"/>
      <c r="I34" s="11" t="s">
        <v>253</v>
      </c>
      <c r="J34" s="11" t="s">
        <v>244</v>
      </c>
      <c r="K34" s="19">
        <f t="shared" si="4"/>
        <v>35</v>
      </c>
      <c r="L34" s="19">
        <f t="shared" si="5"/>
        <v>35</v>
      </c>
      <c r="M34" s="19">
        <v>35</v>
      </c>
      <c r="N34" s="19"/>
      <c r="O34" s="19">
        <f t="shared" si="6"/>
        <v>0</v>
      </c>
      <c r="P34" s="19"/>
      <c r="Q34" s="19"/>
      <c r="R34" s="19"/>
      <c r="S34" s="19"/>
      <c r="T34" s="25"/>
      <c r="U34" s="25"/>
      <c r="V34" s="25"/>
      <c r="W34" s="25"/>
      <c r="X34" s="18" t="s">
        <v>245</v>
      </c>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row>
    <row r="35" spans="1:68" s="4" customFormat="1" ht="84" customHeight="1">
      <c r="A35" s="62"/>
      <c r="B35" s="62"/>
      <c r="C35" s="15"/>
      <c r="D35" s="11" t="s">
        <v>287</v>
      </c>
      <c r="E35" s="62"/>
      <c r="F35" s="62"/>
      <c r="G35" s="62"/>
      <c r="H35" s="11" t="s">
        <v>254</v>
      </c>
      <c r="I35" s="11" t="s">
        <v>255</v>
      </c>
      <c r="J35" s="11" t="s">
        <v>244</v>
      </c>
      <c r="K35" s="19">
        <f t="shared" si="4"/>
        <v>10</v>
      </c>
      <c r="L35" s="19">
        <f t="shared" si="5"/>
        <v>10</v>
      </c>
      <c r="M35" s="19">
        <v>10</v>
      </c>
      <c r="N35" s="19"/>
      <c r="O35" s="19">
        <f t="shared" si="6"/>
        <v>0</v>
      </c>
      <c r="P35" s="19"/>
      <c r="Q35" s="19"/>
      <c r="R35" s="19"/>
      <c r="S35" s="19"/>
      <c r="T35" s="25"/>
      <c r="U35" s="25"/>
      <c r="V35" s="25"/>
      <c r="W35" s="25"/>
      <c r="X35" s="18" t="s">
        <v>245</v>
      </c>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row>
    <row r="36" spans="1:68" s="5" customFormat="1" ht="87" customHeight="1">
      <c r="A36" s="60">
        <v>20</v>
      </c>
      <c r="B36" s="60" t="s">
        <v>147</v>
      </c>
      <c r="C36" s="15"/>
      <c r="D36" s="11" t="s">
        <v>288</v>
      </c>
      <c r="E36" s="60" t="s">
        <v>256</v>
      </c>
      <c r="F36" s="60" t="s">
        <v>241</v>
      </c>
      <c r="G36" s="60" t="s">
        <v>242</v>
      </c>
      <c r="H36" s="60" t="s">
        <v>257</v>
      </c>
      <c r="I36" s="11" t="s">
        <v>258</v>
      </c>
      <c r="J36" s="11" t="s">
        <v>259</v>
      </c>
      <c r="K36" s="19">
        <f t="shared" si="4"/>
        <v>510.61</v>
      </c>
      <c r="L36" s="19">
        <f t="shared" si="5"/>
        <v>510.61</v>
      </c>
      <c r="M36" s="19"/>
      <c r="N36" s="19">
        <v>510.61</v>
      </c>
      <c r="O36" s="19">
        <f t="shared" si="6"/>
        <v>0</v>
      </c>
      <c r="P36" s="19"/>
      <c r="Q36" s="19"/>
      <c r="R36" s="19"/>
      <c r="S36" s="19"/>
      <c r="T36" s="25"/>
      <c r="U36" s="25"/>
      <c r="V36" s="25"/>
      <c r="W36" s="25"/>
      <c r="X36" s="18" t="s">
        <v>260</v>
      </c>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row>
    <row r="37" spans="1:68" s="4" customFormat="1" ht="84" customHeight="1">
      <c r="A37" s="62"/>
      <c r="B37" s="62"/>
      <c r="C37" s="11" t="s">
        <v>261</v>
      </c>
      <c r="D37" s="11" t="s">
        <v>289</v>
      </c>
      <c r="E37" s="62"/>
      <c r="F37" s="62"/>
      <c r="G37" s="62"/>
      <c r="H37" s="62"/>
      <c r="I37" s="11" t="s">
        <v>262</v>
      </c>
      <c r="J37" s="11" t="s">
        <v>244</v>
      </c>
      <c r="K37" s="19">
        <f t="shared" ref="K37:K45" si="7">SUM(L37,O37,V37,W37)</f>
        <v>75.8</v>
      </c>
      <c r="L37" s="19">
        <f t="shared" ref="L37:L45" si="8">SUM(M37:N37)</f>
        <v>0</v>
      </c>
      <c r="M37" s="19"/>
      <c r="N37" s="19"/>
      <c r="O37" s="19">
        <f t="shared" ref="O37:O39" si="9">SUM(P37:U37)</f>
        <v>75.8</v>
      </c>
      <c r="P37" s="19"/>
      <c r="Q37" s="19"/>
      <c r="R37" s="19"/>
      <c r="S37" s="19"/>
      <c r="T37" s="25"/>
      <c r="U37" s="19">
        <v>75.8</v>
      </c>
      <c r="V37" s="25"/>
      <c r="W37" s="25"/>
      <c r="X37" s="18" t="s">
        <v>260</v>
      </c>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row>
    <row r="38" spans="1:68" s="6" customFormat="1" ht="156" customHeight="1">
      <c r="A38" s="11">
        <v>21</v>
      </c>
      <c r="B38" s="11" t="s">
        <v>147</v>
      </c>
      <c r="C38" s="15"/>
      <c r="D38" s="11" t="s">
        <v>263</v>
      </c>
      <c r="E38" s="11" t="s">
        <v>279</v>
      </c>
      <c r="F38" s="11" t="s">
        <v>241</v>
      </c>
      <c r="G38" s="11" t="s">
        <v>242</v>
      </c>
      <c r="H38" s="11" t="s">
        <v>242</v>
      </c>
      <c r="I38" s="11" t="s">
        <v>264</v>
      </c>
      <c r="J38" s="11" t="s">
        <v>265</v>
      </c>
      <c r="K38" s="19">
        <f t="shared" si="7"/>
        <v>300</v>
      </c>
      <c r="L38" s="19">
        <f t="shared" si="8"/>
        <v>300</v>
      </c>
      <c r="M38" s="19"/>
      <c r="N38" s="19">
        <v>300</v>
      </c>
      <c r="O38" s="19">
        <f t="shared" si="9"/>
        <v>0</v>
      </c>
      <c r="P38" s="19"/>
      <c r="Q38" s="19"/>
      <c r="R38" s="19"/>
      <c r="S38" s="19"/>
      <c r="T38" s="25"/>
      <c r="U38" s="25"/>
      <c r="V38" s="25"/>
      <c r="W38" s="25"/>
      <c r="X38" s="18" t="s">
        <v>176</v>
      </c>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row>
    <row r="39" spans="1:68" s="4" customFormat="1" ht="250.05" customHeight="1">
      <c r="A39" s="60">
        <v>22</v>
      </c>
      <c r="B39" s="11" t="s">
        <v>147</v>
      </c>
      <c r="C39" s="15"/>
      <c r="D39" s="11" t="s">
        <v>281</v>
      </c>
      <c r="E39" s="60" t="s">
        <v>280</v>
      </c>
      <c r="F39" s="60" t="s">
        <v>241</v>
      </c>
      <c r="G39" s="60" t="s">
        <v>242</v>
      </c>
      <c r="H39" s="11" t="s">
        <v>242</v>
      </c>
      <c r="I39" s="11" t="s">
        <v>266</v>
      </c>
      <c r="J39" s="11" t="s">
        <v>259</v>
      </c>
      <c r="K39" s="19">
        <f t="shared" si="7"/>
        <v>158</v>
      </c>
      <c r="L39" s="19">
        <f t="shared" si="8"/>
        <v>0</v>
      </c>
      <c r="M39" s="19"/>
      <c r="N39" s="19"/>
      <c r="O39" s="19">
        <f t="shared" si="9"/>
        <v>158</v>
      </c>
      <c r="P39" s="19"/>
      <c r="Q39" s="19"/>
      <c r="R39" s="19"/>
      <c r="S39" s="19"/>
      <c r="T39" s="25"/>
      <c r="U39" s="19">
        <v>158</v>
      </c>
      <c r="V39" s="25"/>
      <c r="W39" s="25"/>
      <c r="X39" s="18" t="s">
        <v>260</v>
      </c>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row>
    <row r="40" spans="1:68" s="4" customFormat="1" ht="262.05" customHeight="1">
      <c r="A40" s="61"/>
      <c r="B40" s="11" t="s">
        <v>147</v>
      </c>
      <c r="C40" s="15"/>
      <c r="D40" s="11" t="s">
        <v>282</v>
      </c>
      <c r="E40" s="61"/>
      <c r="F40" s="61"/>
      <c r="G40" s="61"/>
      <c r="H40" s="60" t="s">
        <v>267</v>
      </c>
      <c r="I40" s="11" t="s">
        <v>268</v>
      </c>
      <c r="J40" s="11" t="s">
        <v>269</v>
      </c>
      <c r="K40" s="19">
        <f t="shared" si="7"/>
        <v>500</v>
      </c>
      <c r="L40" s="19">
        <f t="shared" si="8"/>
        <v>0</v>
      </c>
      <c r="M40" s="19"/>
      <c r="N40" s="19"/>
      <c r="O40" s="19">
        <v>500</v>
      </c>
      <c r="P40" s="19"/>
      <c r="Q40" s="19"/>
      <c r="R40" s="19"/>
      <c r="S40" s="19"/>
      <c r="T40" s="25"/>
      <c r="U40" s="19">
        <v>500</v>
      </c>
      <c r="V40" s="25"/>
      <c r="W40" s="25"/>
      <c r="X40" s="18" t="s">
        <v>260</v>
      </c>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row>
    <row r="41" spans="1:68" s="4" customFormat="1" ht="349.05" customHeight="1">
      <c r="A41" s="61"/>
      <c r="B41" s="11" t="s">
        <v>147</v>
      </c>
      <c r="C41" s="15"/>
      <c r="D41" s="11" t="s">
        <v>283</v>
      </c>
      <c r="E41" s="61"/>
      <c r="F41" s="61"/>
      <c r="G41" s="61"/>
      <c r="H41" s="61"/>
      <c r="I41" s="11" t="s">
        <v>270</v>
      </c>
      <c r="J41" s="11" t="s">
        <v>259</v>
      </c>
      <c r="K41" s="19">
        <f t="shared" si="7"/>
        <v>419</v>
      </c>
      <c r="L41" s="19">
        <f t="shared" si="8"/>
        <v>0</v>
      </c>
      <c r="M41" s="19"/>
      <c r="N41" s="19"/>
      <c r="O41" s="19">
        <f>SUM(P41:U41)</f>
        <v>419</v>
      </c>
      <c r="P41" s="19"/>
      <c r="Q41" s="19"/>
      <c r="R41" s="19"/>
      <c r="S41" s="19"/>
      <c r="T41" s="25"/>
      <c r="U41" s="19">
        <v>419</v>
      </c>
      <c r="V41" s="25"/>
      <c r="W41" s="25"/>
      <c r="X41" s="18" t="s">
        <v>260</v>
      </c>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row>
    <row r="42" spans="1:68" s="4" customFormat="1" ht="325.05" customHeight="1">
      <c r="A42" s="62"/>
      <c r="B42" s="11" t="s">
        <v>147</v>
      </c>
      <c r="C42" s="15"/>
      <c r="D42" s="11" t="s">
        <v>284</v>
      </c>
      <c r="E42" s="62"/>
      <c r="F42" s="62"/>
      <c r="G42" s="62"/>
      <c r="H42" s="62"/>
      <c r="I42" s="11" t="s">
        <v>271</v>
      </c>
      <c r="J42" s="11" t="s">
        <v>259</v>
      </c>
      <c r="K42" s="19">
        <f t="shared" si="7"/>
        <v>426.78</v>
      </c>
      <c r="L42" s="19">
        <f t="shared" si="8"/>
        <v>0</v>
      </c>
      <c r="M42" s="19"/>
      <c r="N42" s="19"/>
      <c r="O42" s="19">
        <f>SUM(P42:U42)</f>
        <v>426.78</v>
      </c>
      <c r="P42" s="19"/>
      <c r="Q42" s="19"/>
      <c r="R42" s="19"/>
      <c r="S42" s="19"/>
      <c r="T42" s="25"/>
      <c r="U42" s="19">
        <v>426.78</v>
      </c>
      <c r="V42" s="25"/>
      <c r="W42" s="25"/>
      <c r="X42" s="18" t="s">
        <v>260</v>
      </c>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row>
    <row r="43" spans="1:68" ht="127.05" customHeight="1">
      <c r="A43" s="11">
        <v>23</v>
      </c>
      <c r="B43" s="11" t="s">
        <v>147</v>
      </c>
      <c r="C43" s="15"/>
      <c r="D43" s="11" t="s">
        <v>272</v>
      </c>
      <c r="E43" s="12" t="s">
        <v>272</v>
      </c>
      <c r="F43" s="11" t="s">
        <v>241</v>
      </c>
      <c r="G43" s="11" t="s">
        <v>242</v>
      </c>
      <c r="H43" s="11" t="s">
        <v>242</v>
      </c>
      <c r="I43" s="11" t="s">
        <v>273</v>
      </c>
      <c r="J43" s="11" t="s">
        <v>244</v>
      </c>
      <c r="K43" s="19">
        <f t="shared" si="7"/>
        <v>15.23</v>
      </c>
      <c r="L43" s="19">
        <f t="shared" si="8"/>
        <v>0</v>
      </c>
      <c r="M43" s="19"/>
      <c r="N43" s="19"/>
      <c r="O43" s="19">
        <f>SUM(P43:U43)</f>
        <v>15.23</v>
      </c>
      <c r="P43" s="19"/>
      <c r="Q43" s="19"/>
      <c r="R43" s="19"/>
      <c r="S43" s="19"/>
      <c r="T43" s="25"/>
      <c r="U43" s="19">
        <v>15.23</v>
      </c>
      <c r="V43" s="25"/>
      <c r="W43" s="25"/>
      <c r="X43" s="18" t="s">
        <v>176</v>
      </c>
    </row>
    <row r="44" spans="1:68" ht="127.05" customHeight="1">
      <c r="A44" s="11">
        <v>24</v>
      </c>
      <c r="B44" s="11" t="s">
        <v>147</v>
      </c>
      <c r="C44" s="15"/>
      <c r="D44" s="11" t="s">
        <v>274</v>
      </c>
      <c r="E44" s="12" t="s">
        <v>274</v>
      </c>
      <c r="F44" s="11" t="s">
        <v>241</v>
      </c>
      <c r="G44" s="11" t="s">
        <v>242</v>
      </c>
      <c r="H44" s="11" t="s">
        <v>242</v>
      </c>
      <c r="I44" s="11" t="s">
        <v>275</v>
      </c>
      <c r="J44" s="11" t="s">
        <v>244</v>
      </c>
      <c r="K44" s="19">
        <f t="shared" si="7"/>
        <v>40</v>
      </c>
      <c r="L44" s="19">
        <f t="shared" si="8"/>
        <v>0</v>
      </c>
      <c r="M44" s="19"/>
      <c r="N44" s="19"/>
      <c r="O44" s="19">
        <f>SUM(P44:U44)</f>
        <v>40</v>
      </c>
      <c r="P44" s="19"/>
      <c r="Q44" s="19"/>
      <c r="R44" s="19"/>
      <c r="S44" s="19"/>
      <c r="T44" s="25"/>
      <c r="U44" s="19">
        <v>40</v>
      </c>
      <c r="V44" s="25"/>
      <c r="W44" s="25"/>
      <c r="X44" s="18" t="s">
        <v>176</v>
      </c>
    </row>
    <row r="45" spans="1:68" ht="127.05" customHeight="1">
      <c r="A45" s="11">
        <v>25</v>
      </c>
      <c r="B45" s="11" t="s">
        <v>147</v>
      </c>
      <c r="C45" s="15"/>
      <c r="D45" s="11" t="s">
        <v>276</v>
      </c>
      <c r="E45" s="12" t="s">
        <v>276</v>
      </c>
      <c r="F45" s="11" t="s">
        <v>241</v>
      </c>
      <c r="G45" s="11" t="s">
        <v>242</v>
      </c>
      <c r="H45" s="11" t="s">
        <v>277</v>
      </c>
      <c r="I45" s="11" t="s">
        <v>278</v>
      </c>
      <c r="J45" s="11" t="s">
        <v>244</v>
      </c>
      <c r="K45" s="19">
        <f t="shared" si="7"/>
        <v>150</v>
      </c>
      <c r="L45" s="19">
        <f t="shared" si="8"/>
        <v>0</v>
      </c>
      <c r="M45" s="19"/>
      <c r="N45" s="19"/>
      <c r="O45" s="19">
        <f>SUM(P45:U45)</f>
        <v>150</v>
      </c>
      <c r="P45" s="19"/>
      <c r="Q45" s="19"/>
      <c r="R45" s="19"/>
      <c r="S45" s="19"/>
      <c r="T45" s="25"/>
      <c r="U45" s="19">
        <v>150</v>
      </c>
      <c r="V45" s="25"/>
      <c r="W45" s="25"/>
      <c r="X45" s="18" t="s">
        <v>176</v>
      </c>
    </row>
  </sheetData>
  <autoFilter ref="A6:J68"/>
  <mergeCells count="73">
    <mergeCell ref="A2:W2"/>
    <mergeCell ref="V3:W3"/>
    <mergeCell ref="L4:N4"/>
    <mergeCell ref="O4:U4"/>
    <mergeCell ref="P5:T5"/>
    <mergeCell ref="C4:C5"/>
    <mergeCell ref="D4:D6"/>
    <mergeCell ref="G4:G6"/>
    <mergeCell ref="I4:I6"/>
    <mergeCell ref="K4:K6"/>
    <mergeCell ref="L5:L6"/>
    <mergeCell ref="O5:O6"/>
    <mergeCell ref="A25:A26"/>
    <mergeCell ref="A33:A35"/>
    <mergeCell ref="A36:A37"/>
    <mergeCell ref="A39:A42"/>
    <mergeCell ref="B4:B6"/>
    <mergeCell ref="B10:B13"/>
    <mergeCell ref="B20:B21"/>
    <mergeCell ref="B22:B24"/>
    <mergeCell ref="B25:B26"/>
    <mergeCell ref="B33:B35"/>
    <mergeCell ref="B36:B37"/>
    <mergeCell ref="A7:B7"/>
    <mergeCell ref="A4:A6"/>
    <mergeCell ref="A10:A13"/>
    <mergeCell ref="A20:A21"/>
    <mergeCell ref="A22:A24"/>
    <mergeCell ref="D10:D13"/>
    <mergeCell ref="D20:D21"/>
    <mergeCell ref="D22:D24"/>
    <mergeCell ref="D25:D26"/>
    <mergeCell ref="E4:E6"/>
    <mergeCell ref="E10:E13"/>
    <mergeCell ref="E20:E21"/>
    <mergeCell ref="E22:E24"/>
    <mergeCell ref="E25:E26"/>
    <mergeCell ref="E33:E35"/>
    <mergeCell ref="E36:E37"/>
    <mergeCell ref="E39:E42"/>
    <mergeCell ref="F4:F6"/>
    <mergeCell ref="F10:F13"/>
    <mergeCell ref="F20:F21"/>
    <mergeCell ref="F22:F24"/>
    <mergeCell ref="F25:F26"/>
    <mergeCell ref="F33:F35"/>
    <mergeCell ref="F36:F37"/>
    <mergeCell ref="F39:F42"/>
    <mergeCell ref="G36:G37"/>
    <mergeCell ref="G39:G42"/>
    <mergeCell ref="H4:H6"/>
    <mergeCell ref="H10:H13"/>
    <mergeCell ref="H20:H21"/>
    <mergeCell ref="H22:H24"/>
    <mergeCell ref="H25:H26"/>
    <mergeCell ref="H33:H34"/>
    <mergeCell ref="H36:H37"/>
    <mergeCell ref="H40:H42"/>
    <mergeCell ref="G10:G13"/>
    <mergeCell ref="G20:G21"/>
    <mergeCell ref="G22:G24"/>
    <mergeCell ref="G25:G26"/>
    <mergeCell ref="G33:G35"/>
    <mergeCell ref="X4:X7"/>
    <mergeCell ref="I10:I13"/>
    <mergeCell ref="I20:I21"/>
    <mergeCell ref="I22:I24"/>
    <mergeCell ref="I25:I26"/>
    <mergeCell ref="J4:J6"/>
    <mergeCell ref="J10:J13"/>
    <mergeCell ref="J20:J21"/>
    <mergeCell ref="J22:J24"/>
    <mergeCell ref="J25:J26"/>
  </mergeCells>
  <phoneticPr fontId="50" type="noConversion"/>
  <printOptions horizontalCentered="1"/>
  <pageMargins left="0.47222222222222199" right="0.156944444444444" top="0.74791666666666701" bottom="0.74791666666666701" header="0.31458333333333299" footer="0.31458333333333299"/>
  <pageSetup paperSize="8" scale="69" fitToHeight="0" orientation="landscape"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7</vt:i4>
      </vt:variant>
      <vt:variant>
        <vt:lpstr>命名范围</vt:lpstr>
      </vt:variant>
      <vt:variant>
        <vt:i4>2</vt:i4>
      </vt:variant>
    </vt:vector>
  </HeadingPairs>
  <TitlesOfParts>
    <vt:vector size="9" baseType="lpstr">
      <vt:lpstr>蓬江区</vt:lpstr>
      <vt:lpstr>新会区</vt:lpstr>
      <vt:lpstr>台山市</vt:lpstr>
      <vt:lpstr>开平市</vt:lpstr>
      <vt:lpstr>鹤山市</vt:lpstr>
      <vt:lpstr>恩平市</vt:lpstr>
      <vt:lpstr>市第一批（调整后）</vt:lpstr>
      <vt:lpstr>'市第一批（调整后）'!Print_Area</vt:lpstr>
      <vt:lpstr>'市第一批（调整后）'!Print_Titles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简华芬</cp:lastModifiedBy>
  <cp:lastPrinted>2021-09-02T10:50:43Z</cp:lastPrinted>
  <dcterms:created xsi:type="dcterms:W3CDTF">2019-12-14T02:32:00Z</dcterms:created>
  <dcterms:modified xsi:type="dcterms:W3CDTF">2021-09-02T10:50:50Z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