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540" yWindow="1875" windowWidth="28215" windowHeight="11460"/>
  </bookViews>
  <sheets>
    <sheet name="Sheet1" sheetId="1" r:id="rId1"/>
  </sheets>
  <definedNames>
    <definedName name="_xlnm._FilterDatabase" localSheetId="0" hidden="1">Sheet1!$A$1:$S$16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M14" i="1" l="1"/>
  <c r="L14" i="1"/>
  <c r="K14" i="1"/>
  <c r="M8" i="1"/>
  <c r="L8" i="1"/>
  <c r="K8" i="1"/>
</calcChain>
</file>

<file path=xl/sharedStrings.xml><?xml version="1.0" encoding="utf-8"?>
<sst xmlns="http://schemas.openxmlformats.org/spreadsheetml/2006/main" count="144" uniqueCount="97">
  <si>
    <t>江门市新会区2022年省级涉农资金统筹整合情况报备表</t>
  </si>
  <si>
    <t>单位：元</t>
  </si>
  <si>
    <t>序号</t>
  </si>
  <si>
    <t>县（区、市）</t>
  </si>
  <si>
    <t>项目名称</t>
  </si>
  <si>
    <t>项目编码</t>
  </si>
  <si>
    <t>市县主管单位</t>
  </si>
  <si>
    <t>资金类别</t>
  </si>
  <si>
    <t>建设类型</t>
  </si>
  <si>
    <t>项目性质</t>
  </si>
  <si>
    <t>建设规模及内容</t>
  </si>
  <si>
    <t>一级项目名称</t>
  </si>
  <si>
    <t>项目总投资（元）</t>
  </si>
  <si>
    <r>
      <rPr>
        <b/>
        <sz val="12"/>
        <rFont val="宋体"/>
        <family val="3"/>
        <charset val="134"/>
      </rPr>
      <t>实施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用款单位</t>
    </r>
  </si>
  <si>
    <r>
      <rPr>
        <b/>
        <sz val="12"/>
        <rFont val="宋体"/>
        <family val="3"/>
        <charset val="134"/>
      </rPr>
      <t>市县主管部门主管科</t>
    </r>
    <r>
      <rPr>
        <b/>
        <sz val="12"/>
        <rFont val="Calibri"/>
        <family val="2"/>
      </rPr>
      <t>(</t>
    </r>
    <r>
      <rPr>
        <b/>
        <sz val="12"/>
        <rFont val="宋体"/>
        <family val="3"/>
        <charset val="134"/>
      </rPr>
      <t>股</t>
    </r>
    <r>
      <rPr>
        <b/>
        <sz val="12"/>
        <rFont val="Calibri"/>
        <family val="2"/>
      </rPr>
      <t>)</t>
    </r>
    <r>
      <rPr>
        <b/>
        <sz val="12"/>
        <rFont val="宋体"/>
        <family val="3"/>
        <charset val="134"/>
      </rPr>
      <t>室</t>
    </r>
  </si>
  <si>
    <r>
      <rPr>
        <b/>
        <sz val="12"/>
        <rFont val="宋体"/>
        <family val="3"/>
        <charset val="134"/>
      </rPr>
      <t>市县财政部门对口科</t>
    </r>
    <r>
      <rPr>
        <b/>
        <sz val="12"/>
        <rFont val="Calibri"/>
        <family val="2"/>
      </rPr>
      <t>(</t>
    </r>
    <r>
      <rPr>
        <b/>
        <sz val="12"/>
        <rFont val="宋体"/>
        <family val="3"/>
        <charset val="134"/>
      </rPr>
      <t>股</t>
    </r>
    <r>
      <rPr>
        <b/>
        <sz val="12"/>
        <rFont val="Calibri"/>
        <family val="2"/>
      </rPr>
      <t>)</t>
    </r>
    <r>
      <rPr>
        <b/>
        <sz val="12"/>
        <rFont val="宋体"/>
        <family val="3"/>
        <charset val="134"/>
      </rPr>
      <t>室</t>
    </r>
  </si>
  <si>
    <t>经办人</t>
  </si>
  <si>
    <t>联系电话</t>
  </si>
  <si>
    <t>绩效目标</t>
  </si>
  <si>
    <t>小计</t>
  </si>
  <si>
    <t>新会区</t>
  </si>
  <si>
    <t>新会区农业农村局</t>
  </si>
  <si>
    <t>其他</t>
  </si>
  <si>
    <t>非工程类</t>
  </si>
  <si>
    <t>2021年度江门市新会区永久基本农田保护经济补偿资金</t>
  </si>
  <si>
    <t>107003023-2022-0000161726</t>
  </si>
  <si>
    <t>江门市新会区自然资源局</t>
  </si>
  <si>
    <t>根据辖区内相关单位的永久基本农田保护任务发放经济补助，加强永久基本农田保护</t>
  </si>
  <si>
    <t>永久基本农田保护</t>
  </si>
  <si>
    <t>江门市新会区自然资源局耕地保护与国土空间用途管制股</t>
  </si>
  <si>
    <t>江门市新会区财政局农业股</t>
  </si>
  <si>
    <t>叶沛妍</t>
  </si>
  <si>
    <t>根据要求按时划拨发放到位补助资金，为改善永久基本农田农业生产提供经济补助</t>
  </si>
  <si>
    <r>
      <rPr>
        <b/>
        <sz val="12"/>
        <rFont val="宋体"/>
        <family val="3"/>
        <charset val="134"/>
      </rPr>
      <t>二、农村人居环境整治类（</t>
    </r>
    <r>
      <rPr>
        <sz val="12"/>
        <rFont val="宋体"/>
        <family val="3"/>
        <charset val="134"/>
      </rPr>
      <t>5个项目）</t>
    </r>
  </si>
  <si>
    <t>农村人居环境整治类</t>
  </si>
  <si>
    <t>2022年江门市新会区2021年城乡人居环境综合整治专项行动</t>
  </si>
  <si>
    <t>107003019-2022-0000162376</t>
  </si>
  <si>
    <t>新建</t>
  </si>
  <si>
    <t>以全区主干道环境综合整治为抓手，统筹推进全区创文工作、防止耕地非粮化、农田“大棚房”整治向纵深开展，实行主干道环境“净化、美化、绿化、亮化”再提升，彻底改变沿线环境“脏乱差”现状，彻底清拆道路两侧违法违章建筑物、构筑物，对主干道沿线破旧房屋外立面进行全面改造提升，建立主干道及沿线环境长效管理机制。</t>
  </si>
  <si>
    <t>村庄基础设施建设</t>
  </si>
  <si>
    <t>各镇（街）</t>
  </si>
  <si>
    <t>农村社会事业促进股</t>
  </si>
  <si>
    <t>农业股</t>
  </si>
  <si>
    <t>杨慧敏</t>
  </si>
  <si>
    <t>6626309</t>
  </si>
  <si>
    <t>2022年江门市新会区农村厕所问题摸排整改</t>
  </si>
  <si>
    <t>107003019-2022-0000162089</t>
  </si>
  <si>
    <t>继续推进农村“厕所革命”工作，全面进行摸查排查，查漏补缺，对约200座问题公厕和户厕进行专项整改。</t>
  </si>
  <si>
    <t>全区自然村按实际需求完成农村公厕新建和改造任务，实现农村无害化卫生户厕全覆盖。</t>
  </si>
  <si>
    <t>2022年江门市新会区四好农村路日常养护（日常养护）</t>
  </si>
  <si>
    <t>107003014-2022-0000161915</t>
  </si>
  <si>
    <t>江门市新会区交通运输局</t>
  </si>
  <si>
    <t>工程类</t>
  </si>
  <si>
    <t>开展新会区1205.442公里农村公路中、小修养护工程及日常养护</t>
  </si>
  <si>
    <t>四好农村路养护</t>
  </si>
  <si>
    <t>新会区地方公路服务中心</t>
  </si>
  <si>
    <t>综合规划股</t>
  </si>
  <si>
    <t>经济建设股</t>
  </si>
  <si>
    <t>李务娟</t>
  </si>
  <si>
    <t>完成2022年新会区1205.442公里农村公路日常养护，群众满意度100%。</t>
  </si>
  <si>
    <t>2022年江门市新会区四好农村路养护工程（养护工程）</t>
  </si>
  <si>
    <t>107003014-2022-0000164222</t>
  </si>
  <si>
    <t>开展新会区农村公路中、小修养护工程</t>
  </si>
  <si>
    <t>完成新会区农村公路中、小修养护工程，群众满意度100%。</t>
  </si>
  <si>
    <t>2022年江门市新会区四好农村路建设新马单渡口改建大桥项目等4项农村公路桥梁建设项目（危旧桥改造）</t>
  </si>
  <si>
    <t>107003014-2022-0000176478</t>
  </si>
  <si>
    <t>改扩建</t>
  </si>
  <si>
    <t>1.新马单渡口改建大桥项目，项目全长约1.148公里，按照三级公路双车道标准建设，其中新建大桥长558.5米，桥梁宽度为10米。总投资5490.98万元，申请额度为2000千万元。 2. 双水镇天亭电站桥重建工程，拆除旧桥重建一座桥梁总长31.08m，桥面全宽10m的板梁式桥，总投资为450万元，申请额度为255.92万元。 3. 大鳌镇Y215线一河桥危桥改造工程，改建一座1-20米后张法预应力砼空心板桥，桥梁总长20.84米，全宽14米。总投资413.35万元，申请额度为94万元。 4. 古井镇古会桥改造工程，对原桥梁拆除进行重建，新建一座2孔4.2m钢筋混凝土箱涵。总投资120万元，申请额度为73.5万元。</t>
  </si>
  <si>
    <t>新会区交通运输局</t>
  </si>
  <si>
    <t>完成乡、村道路面改造14.789千米，工程合格率100%。</t>
  </si>
  <si>
    <t>农业农村基础设施类</t>
  </si>
  <si>
    <t>江门市西江潭江流域跨界重点支流综合治理工程（一期）新会项目区</t>
  </si>
  <si>
    <t>107003018-2021-0000122259</t>
  </si>
  <si>
    <t>新会区水利局</t>
  </si>
  <si>
    <t>中小河流治理</t>
  </si>
  <si>
    <t>西江潭江流域跨界重点支流综合治理项目（新会区），对6条河流进行水安全治理和水环境治理，总治理长度57.73公里。</t>
  </si>
  <si>
    <t>中国葛洲坝集团股份有限公司</t>
  </si>
  <si>
    <t>河湖管理股</t>
  </si>
  <si>
    <t>简华芬</t>
  </si>
  <si>
    <t>1、加固堤防长度32.6公里；重建张村陂水闸；田金水闸、桥亭水闸和潮透水闸3座水闸智能监控、启闭设备技术改造及田金河牛簕段碧道。2、截止2022年底，年度投资完成率100%；3、截止2022年底，补助资金支出率100%；4、已完工项目质量合格率100%；5、受益群众满意度≥80%。</t>
  </si>
  <si>
    <t>江门市新会区梅阁水库除险加固工程</t>
  </si>
  <si>
    <t>107003018-2021-0000154674</t>
  </si>
  <si>
    <t>病险水库水闸除险加固工程</t>
  </si>
  <si>
    <t>对主坝进行防渗处理，加固主、副坝及溢洪道，重建或加固主副坝输水涵管、放水塔及交通桥，修整防汛公路，配套管理用房及管理设施。</t>
  </si>
  <si>
    <t>江门市新会区沙堆镇人民政府</t>
  </si>
  <si>
    <t>新会区水利局水利工程建设与运行管理股</t>
  </si>
  <si>
    <t>1、对主坝进行防渗处理，加固主、副坝及溢洪道，重建或加固主副坝输水涵管、放水塔及交通桥，修整防汛公路，配套管理用房及管理设施。；2、截止2022年底，年度投资完成率100%；3、截止2022年底，补助资金支出率100%；4、已完工项目质量合格率100%。5、受益群众满意度≥80%。</t>
  </si>
  <si>
    <t>三、农业农村基础设施类（2个项目）</t>
    <phoneticPr fontId="8" type="noConversion"/>
  </si>
  <si>
    <t>合计</t>
    <phoneticPr fontId="8" type="noConversion"/>
  </si>
  <si>
    <t>2022年度申请省级涉农资金额度（元）</t>
    <phoneticPr fontId="8" type="noConversion"/>
  </si>
  <si>
    <t>安排省级补助金额（元）</t>
    <phoneticPr fontId="8" type="noConversion"/>
  </si>
  <si>
    <r>
      <t>8</t>
    </r>
    <r>
      <rPr>
        <sz val="12"/>
        <rFont val="宋体"/>
        <family val="3"/>
        <charset val="134"/>
      </rPr>
      <t>个</t>
    </r>
    <phoneticPr fontId="8" type="noConversion"/>
  </si>
  <si>
    <t>一、农业产业发展类（1个项目）</t>
    <phoneticPr fontId="8" type="noConversion"/>
  </si>
  <si>
    <t>农业产业发展类</t>
    <phoneticPr fontId="8" type="noConversion"/>
  </si>
  <si>
    <t>农业产业发展类</t>
    <phoneticPr fontId="8" type="noConversion"/>
  </si>
  <si>
    <t>小计</t>
    <phoneticPr fontId="8" type="noConversion"/>
  </si>
  <si>
    <t>附件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</si>
</sst>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0" x14ac:knownFonts="1">
    <font>
      <sz val="12"/>
      <name val="Calibri"/>
      <charset val="134"/>
    </font>
    <font>
      <sz val="12"/>
      <name val="宋体"/>
      <family val="3"/>
      <charset val="134"/>
    </font>
    <font>
      <sz val="28"/>
      <name val="宋体"/>
      <family val="3"/>
      <charset val="134"/>
    </font>
    <font>
      <b/>
      <sz val="12"/>
      <name val="Calibri"/>
      <family val="2"/>
    </font>
    <font>
      <b/>
      <sz val="12"/>
      <name val="宋体"/>
      <family val="3"/>
      <charset val="134"/>
    </font>
    <font>
      <b/>
      <sz val="12"/>
      <name val="微软雅黑"/>
      <family val="2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27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ont="1" applyAlignment="1">
      <alignment horizontal="left"/>
    </xf>
    <xf numFmtId="0" fontId="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176" fontId="0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常规" xfId="0" builtinId="0"/>
    <cellStyle name="常规 6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view="pageBreakPreview" zoomScale="85" zoomScaleNormal="115" zoomScaleSheetLayoutView="85" workbookViewId="0">
      <selection activeCell="I5" sqref="I5"/>
    </sheetView>
  </sheetViews>
  <sheetFormatPr defaultColWidth="9" defaultRowHeight="15.75" x14ac:dyDescent="0.25"/>
  <cols>
    <col min="1" max="1" width="4.625" customWidth="1"/>
    <col min="2" max="2" width="5.25" customWidth="1"/>
    <col min="3" max="3" width="28.875" style="4" customWidth="1"/>
    <col min="4" max="4" width="9.25" customWidth="1"/>
    <col min="5" max="5" width="7.25" customWidth="1"/>
    <col min="6" max="6" width="9.25" customWidth="1"/>
    <col min="7" max="7" width="5.375" customWidth="1"/>
    <col min="8" max="8" width="6.625" customWidth="1"/>
    <col min="9" max="9" width="84.5" style="4" customWidth="1"/>
    <col min="10" max="10" width="10.375" customWidth="1"/>
    <col min="11" max="11" width="16.625" style="5" customWidth="1"/>
    <col min="12" max="13" width="14.875" style="5" customWidth="1"/>
    <col min="14" max="14" width="9.5" customWidth="1"/>
    <col min="15" max="15" width="8.75" customWidth="1"/>
    <col min="16" max="16" width="9.25" hidden="1" customWidth="1"/>
    <col min="17" max="17" width="8.25" hidden="1" customWidth="1"/>
    <col min="18" max="18" width="9.5" hidden="1" customWidth="1"/>
    <col min="19" max="19" width="54.125" customWidth="1"/>
    <col min="20" max="20" width="0.125" customWidth="1"/>
    <col min="21" max="21" width="9" hidden="1" customWidth="1"/>
  </cols>
  <sheetData>
    <row r="1" spans="1:19" ht="18.95" customHeight="1" x14ac:dyDescent="0.25">
      <c r="A1" s="6" t="s">
        <v>96</v>
      </c>
      <c r="B1" s="6"/>
      <c r="C1" s="7"/>
      <c r="D1" s="8"/>
      <c r="E1" s="8"/>
      <c r="F1" s="8"/>
      <c r="G1" s="8"/>
      <c r="H1" s="8"/>
      <c r="I1" s="7"/>
      <c r="J1" s="8"/>
      <c r="K1" s="17"/>
      <c r="L1" s="17"/>
      <c r="M1" s="17"/>
      <c r="N1" s="8"/>
      <c r="O1" s="8"/>
      <c r="P1" s="8"/>
      <c r="Q1" s="8"/>
      <c r="R1" s="8"/>
      <c r="S1" s="8"/>
    </row>
    <row r="2" spans="1:19" ht="42" customHeight="1" x14ac:dyDescent="0.4">
      <c r="A2" s="8"/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30" customHeight="1" thickBot="1" x14ac:dyDescent="0.3">
      <c r="A3" s="8"/>
      <c r="B3" s="8"/>
      <c r="C3" s="7"/>
      <c r="D3" s="8"/>
      <c r="E3" s="8"/>
      <c r="F3" s="8"/>
      <c r="G3" s="8"/>
      <c r="H3" s="8"/>
      <c r="I3" s="7"/>
      <c r="J3" s="8"/>
      <c r="K3" s="17"/>
      <c r="L3" s="17"/>
      <c r="M3" s="17"/>
      <c r="N3" s="8"/>
      <c r="O3" s="8"/>
      <c r="P3" s="8"/>
      <c r="Q3" s="8"/>
      <c r="R3" s="8"/>
      <c r="S3" s="21" t="s">
        <v>1</v>
      </c>
    </row>
    <row r="4" spans="1:19" s="1" customFormat="1" ht="84" customHeight="1" thickBot="1" x14ac:dyDescent="0.3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18" t="s">
        <v>89</v>
      </c>
      <c r="M4" s="18" t="s">
        <v>90</v>
      </c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</row>
    <row r="5" spans="1:19" s="1" customFormat="1" ht="84" customHeight="1" thickBot="1" x14ac:dyDescent="0.3">
      <c r="A5" s="24" t="s">
        <v>91</v>
      </c>
      <c r="B5" s="13" t="s">
        <v>88</v>
      </c>
      <c r="C5" s="10"/>
      <c r="D5" s="10"/>
      <c r="E5" s="11"/>
      <c r="F5" s="10"/>
      <c r="G5" s="10"/>
      <c r="H5" s="10"/>
      <c r="I5" s="11"/>
      <c r="J5" s="10"/>
      <c r="K5" s="19">
        <v>615028173.85000002</v>
      </c>
      <c r="L5" s="19">
        <v>63227780</v>
      </c>
      <c r="M5" s="19">
        <v>24390000</v>
      </c>
      <c r="N5" s="10"/>
      <c r="O5" s="10"/>
      <c r="P5" s="12"/>
      <c r="Q5" s="12"/>
      <c r="R5" s="12"/>
      <c r="S5" s="12"/>
    </row>
    <row r="6" spans="1:19" s="1" customFormat="1" ht="84" customHeight="1" thickBot="1" x14ac:dyDescent="0.3">
      <c r="A6" s="10"/>
      <c r="B6" s="13"/>
      <c r="C6" s="25" t="s">
        <v>92</v>
      </c>
      <c r="D6" s="10"/>
      <c r="E6" s="11"/>
      <c r="F6" s="25" t="s">
        <v>94</v>
      </c>
      <c r="G6" s="10"/>
      <c r="H6" s="10"/>
      <c r="I6" s="11"/>
      <c r="J6" s="16" t="s">
        <v>95</v>
      </c>
      <c r="K6" s="19">
        <v>4334873.8499999996</v>
      </c>
      <c r="L6" s="19">
        <v>4320000</v>
      </c>
      <c r="M6" s="19">
        <v>4320000</v>
      </c>
      <c r="N6" s="10"/>
      <c r="O6" s="10"/>
      <c r="P6" s="12"/>
      <c r="Q6" s="12"/>
      <c r="R6" s="12"/>
      <c r="S6" s="12"/>
    </row>
    <row r="7" spans="1:19" s="1" customFormat="1" ht="111" thickBot="1" x14ac:dyDescent="0.3">
      <c r="A7" s="13">
        <v>1</v>
      </c>
      <c r="B7" s="13" t="s">
        <v>20</v>
      </c>
      <c r="C7" s="14" t="s">
        <v>24</v>
      </c>
      <c r="D7" s="13" t="s">
        <v>25</v>
      </c>
      <c r="E7" s="13" t="s">
        <v>26</v>
      </c>
      <c r="F7" s="15" t="s">
        <v>93</v>
      </c>
      <c r="G7" s="13" t="s">
        <v>22</v>
      </c>
      <c r="H7" s="13" t="s">
        <v>23</v>
      </c>
      <c r="I7" s="14" t="s">
        <v>27</v>
      </c>
      <c r="J7" s="13" t="s">
        <v>28</v>
      </c>
      <c r="K7" s="20">
        <v>4334873.8499999996</v>
      </c>
      <c r="L7" s="20">
        <v>4320000</v>
      </c>
      <c r="M7" s="20">
        <v>4320000</v>
      </c>
      <c r="N7" s="13" t="s">
        <v>26</v>
      </c>
      <c r="O7" s="13" t="s">
        <v>29</v>
      </c>
      <c r="P7" s="13" t="s">
        <v>30</v>
      </c>
      <c r="Q7" s="13" t="s">
        <v>31</v>
      </c>
      <c r="R7" s="13">
        <v>6626317</v>
      </c>
      <c r="S7" s="13" t="s">
        <v>32</v>
      </c>
    </row>
    <row r="8" spans="1:19" s="2" customFormat="1" ht="50.1" customHeight="1" thickBot="1" x14ac:dyDescent="0.3">
      <c r="A8" s="13"/>
      <c r="B8" s="13"/>
      <c r="C8" s="12" t="s">
        <v>33</v>
      </c>
      <c r="D8" s="13"/>
      <c r="E8" s="13"/>
      <c r="F8" s="13" t="s">
        <v>34</v>
      </c>
      <c r="G8" s="13"/>
      <c r="H8" s="13"/>
      <c r="I8" s="14"/>
      <c r="J8" s="15" t="s">
        <v>19</v>
      </c>
      <c r="K8" s="20">
        <f t="shared" ref="K8:M8" si="0">SUM(K9:K13)</f>
        <v>134743300</v>
      </c>
      <c r="L8" s="20">
        <f t="shared" si="0"/>
        <v>46407780</v>
      </c>
      <c r="M8" s="20">
        <f t="shared" si="0"/>
        <v>12070000</v>
      </c>
      <c r="N8" s="13"/>
      <c r="O8" s="13"/>
      <c r="P8" s="13"/>
      <c r="Q8" s="13"/>
      <c r="R8" s="13"/>
      <c r="S8" s="13"/>
    </row>
    <row r="9" spans="1:19" s="1" customFormat="1" ht="95.25" thickBot="1" x14ac:dyDescent="0.3">
      <c r="A9" s="13">
        <v>1</v>
      </c>
      <c r="B9" s="13" t="s">
        <v>20</v>
      </c>
      <c r="C9" s="14" t="s">
        <v>35</v>
      </c>
      <c r="D9" s="13" t="s">
        <v>36</v>
      </c>
      <c r="E9" s="13" t="s">
        <v>21</v>
      </c>
      <c r="F9" s="15" t="s">
        <v>34</v>
      </c>
      <c r="G9" s="13" t="s">
        <v>37</v>
      </c>
      <c r="H9" s="13" t="s">
        <v>23</v>
      </c>
      <c r="I9" s="14" t="s">
        <v>38</v>
      </c>
      <c r="J9" s="13" t="s">
        <v>39</v>
      </c>
      <c r="K9" s="20">
        <v>30000000</v>
      </c>
      <c r="L9" s="20">
        <v>10000000</v>
      </c>
      <c r="M9" s="20">
        <v>2320000</v>
      </c>
      <c r="N9" s="13" t="s">
        <v>40</v>
      </c>
      <c r="O9" s="13" t="s">
        <v>41</v>
      </c>
      <c r="P9" s="13" t="s">
        <v>42</v>
      </c>
      <c r="Q9" s="13" t="s">
        <v>43</v>
      </c>
      <c r="R9" s="13" t="s">
        <v>44</v>
      </c>
      <c r="S9" s="14" t="s">
        <v>38</v>
      </c>
    </row>
    <row r="10" spans="1:19" s="1" customFormat="1" ht="84.95" customHeight="1" thickBot="1" x14ac:dyDescent="0.3">
      <c r="A10" s="13">
        <v>2</v>
      </c>
      <c r="B10" s="13" t="s">
        <v>20</v>
      </c>
      <c r="C10" s="14" t="s">
        <v>45</v>
      </c>
      <c r="D10" s="13" t="s">
        <v>46</v>
      </c>
      <c r="E10" s="13" t="s">
        <v>21</v>
      </c>
      <c r="F10" s="13" t="s">
        <v>34</v>
      </c>
      <c r="G10" s="13" t="s">
        <v>37</v>
      </c>
      <c r="H10" s="13" t="s">
        <v>23</v>
      </c>
      <c r="I10" s="14" t="s">
        <v>47</v>
      </c>
      <c r="J10" s="13" t="s">
        <v>39</v>
      </c>
      <c r="K10" s="20">
        <v>25000000</v>
      </c>
      <c r="L10" s="20">
        <v>6745000</v>
      </c>
      <c r="M10" s="20">
        <v>2750000</v>
      </c>
      <c r="N10" s="13" t="s">
        <v>40</v>
      </c>
      <c r="O10" s="13" t="s">
        <v>41</v>
      </c>
      <c r="P10" s="13" t="s">
        <v>42</v>
      </c>
      <c r="Q10" s="13" t="s">
        <v>43</v>
      </c>
      <c r="R10" s="13" t="s">
        <v>44</v>
      </c>
      <c r="S10" s="13" t="s">
        <v>48</v>
      </c>
    </row>
    <row r="11" spans="1:19" s="1" customFormat="1" ht="63.75" thickBot="1" x14ac:dyDescent="0.3">
      <c r="A11" s="13">
        <v>3</v>
      </c>
      <c r="B11" s="13" t="s">
        <v>20</v>
      </c>
      <c r="C11" s="14" t="s">
        <v>49</v>
      </c>
      <c r="D11" s="13" t="s">
        <v>50</v>
      </c>
      <c r="E11" s="13" t="s">
        <v>51</v>
      </c>
      <c r="F11" s="13" t="s">
        <v>34</v>
      </c>
      <c r="G11" s="13" t="s">
        <v>22</v>
      </c>
      <c r="H11" s="13" t="s">
        <v>52</v>
      </c>
      <c r="I11" s="14" t="s">
        <v>53</v>
      </c>
      <c r="J11" s="13" t="s">
        <v>54</v>
      </c>
      <c r="K11" s="20">
        <v>10000000</v>
      </c>
      <c r="L11" s="20">
        <v>2500000</v>
      </c>
      <c r="M11" s="20">
        <v>2500000</v>
      </c>
      <c r="N11" s="13" t="s">
        <v>55</v>
      </c>
      <c r="O11" s="13" t="s">
        <v>56</v>
      </c>
      <c r="P11" s="15" t="s">
        <v>57</v>
      </c>
      <c r="Q11" s="15" t="s">
        <v>58</v>
      </c>
      <c r="R11" s="13">
        <v>6626306</v>
      </c>
      <c r="S11" s="14" t="s">
        <v>59</v>
      </c>
    </row>
    <row r="12" spans="1:19" s="2" customFormat="1" ht="66.95" customHeight="1" thickBot="1" x14ac:dyDescent="0.3">
      <c r="A12" s="13">
        <v>4</v>
      </c>
      <c r="B12" s="13" t="s">
        <v>20</v>
      </c>
      <c r="C12" s="14" t="s">
        <v>60</v>
      </c>
      <c r="D12" s="13" t="s">
        <v>61</v>
      </c>
      <c r="E12" s="13" t="s">
        <v>51</v>
      </c>
      <c r="F12" s="13" t="s">
        <v>34</v>
      </c>
      <c r="G12" s="13" t="s">
        <v>22</v>
      </c>
      <c r="H12" s="13" t="s">
        <v>52</v>
      </c>
      <c r="I12" s="14" t="s">
        <v>62</v>
      </c>
      <c r="J12" s="13" t="s">
        <v>54</v>
      </c>
      <c r="K12" s="20">
        <v>5000000</v>
      </c>
      <c r="L12" s="20">
        <v>2500000</v>
      </c>
      <c r="M12" s="20">
        <v>2500000</v>
      </c>
      <c r="N12" s="13" t="s">
        <v>55</v>
      </c>
      <c r="O12" s="13" t="s">
        <v>56</v>
      </c>
      <c r="P12" s="15" t="s">
        <v>57</v>
      </c>
      <c r="Q12" s="15" t="s">
        <v>58</v>
      </c>
      <c r="R12" s="13">
        <v>6626306</v>
      </c>
      <c r="S12" s="22" t="s">
        <v>63</v>
      </c>
    </row>
    <row r="13" spans="1:19" s="2" customFormat="1" ht="111" thickBot="1" x14ac:dyDescent="0.3">
      <c r="A13" s="13">
        <v>5</v>
      </c>
      <c r="B13" s="13"/>
      <c r="C13" s="14" t="s">
        <v>64</v>
      </c>
      <c r="D13" s="13" t="s">
        <v>65</v>
      </c>
      <c r="E13" s="13" t="s">
        <v>51</v>
      </c>
      <c r="F13" s="13" t="s">
        <v>34</v>
      </c>
      <c r="G13" s="13" t="s">
        <v>66</v>
      </c>
      <c r="H13" s="13" t="s">
        <v>52</v>
      </c>
      <c r="I13" s="14" t="s">
        <v>67</v>
      </c>
      <c r="J13" s="13" t="s">
        <v>54</v>
      </c>
      <c r="K13" s="20">
        <v>64743300</v>
      </c>
      <c r="L13" s="20">
        <v>24662780</v>
      </c>
      <c r="M13" s="20">
        <v>2000000</v>
      </c>
      <c r="N13" s="13" t="s">
        <v>68</v>
      </c>
      <c r="O13" s="13" t="s">
        <v>56</v>
      </c>
      <c r="P13" s="15"/>
      <c r="Q13" s="15"/>
      <c r="R13" s="13"/>
      <c r="S13" s="22" t="s">
        <v>69</v>
      </c>
    </row>
    <row r="14" spans="1:19" s="3" customFormat="1" ht="53.1" customHeight="1" thickBot="1" x14ac:dyDescent="0.3">
      <c r="A14" s="10"/>
      <c r="B14" s="10"/>
      <c r="C14" s="12" t="s">
        <v>87</v>
      </c>
      <c r="D14" s="10"/>
      <c r="E14" s="16"/>
      <c r="F14" s="10" t="s">
        <v>70</v>
      </c>
      <c r="G14" s="10"/>
      <c r="H14" s="10"/>
      <c r="I14" s="11"/>
      <c r="J14" s="16" t="s">
        <v>19</v>
      </c>
      <c r="K14" s="19">
        <f>SUM(K15:K16)</f>
        <v>475950000</v>
      </c>
      <c r="L14" s="19">
        <f>SUM(L15:L16)</f>
        <v>12500000</v>
      </c>
      <c r="M14" s="19">
        <f>SUM(M15:M16)</f>
        <v>8000000</v>
      </c>
      <c r="N14" s="10"/>
      <c r="O14" s="10"/>
      <c r="P14" s="10"/>
      <c r="Q14" s="10"/>
      <c r="R14" s="10"/>
      <c r="S14" s="23"/>
    </row>
    <row r="15" spans="1:19" s="2" customFormat="1" ht="221.25" thickBot="1" x14ac:dyDescent="0.3">
      <c r="A15" s="13">
        <v>1</v>
      </c>
      <c r="B15" s="13" t="s">
        <v>20</v>
      </c>
      <c r="C15" s="14" t="s">
        <v>71</v>
      </c>
      <c r="D15" s="13" t="s">
        <v>72</v>
      </c>
      <c r="E15" s="13" t="s">
        <v>73</v>
      </c>
      <c r="F15" s="13" t="s">
        <v>74</v>
      </c>
      <c r="G15" s="13" t="s">
        <v>70</v>
      </c>
      <c r="H15" s="13" t="s">
        <v>22</v>
      </c>
      <c r="I15" s="13" t="s">
        <v>52</v>
      </c>
      <c r="J15" s="14" t="s">
        <v>75</v>
      </c>
      <c r="K15" s="20">
        <v>441834500</v>
      </c>
      <c r="L15" s="20">
        <v>10000000</v>
      </c>
      <c r="M15" s="20">
        <v>6000000</v>
      </c>
      <c r="N15" s="13" t="s">
        <v>76</v>
      </c>
      <c r="O15" s="13" t="s">
        <v>77</v>
      </c>
      <c r="P15" s="13" t="s">
        <v>42</v>
      </c>
      <c r="Q15" s="13" t="s">
        <v>78</v>
      </c>
      <c r="R15" s="13">
        <v>6626266</v>
      </c>
      <c r="S15" s="13" t="s">
        <v>79</v>
      </c>
    </row>
    <row r="16" spans="1:19" s="1" customFormat="1" ht="252.75" thickBot="1" x14ac:dyDescent="0.3">
      <c r="A16" s="13">
        <v>2</v>
      </c>
      <c r="B16" s="13" t="s">
        <v>20</v>
      </c>
      <c r="C16" s="14" t="s">
        <v>80</v>
      </c>
      <c r="D16" s="13" t="s">
        <v>81</v>
      </c>
      <c r="E16" s="13" t="s">
        <v>73</v>
      </c>
      <c r="F16" s="13" t="s">
        <v>82</v>
      </c>
      <c r="G16" s="15" t="s">
        <v>70</v>
      </c>
      <c r="H16" s="13" t="s">
        <v>66</v>
      </c>
      <c r="I16" s="13" t="s">
        <v>52</v>
      </c>
      <c r="J16" s="14" t="s">
        <v>83</v>
      </c>
      <c r="K16" s="20">
        <v>34115500</v>
      </c>
      <c r="L16" s="20">
        <v>2500000</v>
      </c>
      <c r="M16" s="20">
        <v>2000000</v>
      </c>
      <c r="N16" s="13" t="s">
        <v>84</v>
      </c>
      <c r="O16" s="13" t="s">
        <v>85</v>
      </c>
      <c r="P16" s="13" t="s">
        <v>42</v>
      </c>
      <c r="Q16" s="13" t="s">
        <v>78</v>
      </c>
      <c r="R16" s="13">
        <v>6626266</v>
      </c>
      <c r="S16" s="13" t="s">
        <v>86</v>
      </c>
    </row>
  </sheetData>
  <mergeCells count="1">
    <mergeCell ref="B2:S2"/>
  </mergeCells>
  <phoneticPr fontId="8" type="noConversion"/>
  <printOptions horizontalCentered="1"/>
  <pageMargins left="0.196527777777778" right="0.196527777777778" top="0.75138888888888899" bottom="0.75138888888888899" header="0.29861111111111099" footer="0.29861111111111099"/>
  <pageSetup paperSize="9" scale="45" fitToHeight="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张嘉禾</cp:lastModifiedBy>
  <cp:lastPrinted>2022-03-04T06:56:13Z</cp:lastPrinted>
  <dcterms:created xsi:type="dcterms:W3CDTF">2021-08-16T06:37:00Z</dcterms:created>
  <dcterms:modified xsi:type="dcterms:W3CDTF">2022-03-04T06:56:13Z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