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65" firstSheet="2" activeTab="2"/>
  </bookViews>
  <sheets>
    <sheet name="招聘情况" sheetId="23" r:id="rId1"/>
    <sheet name="招聘情况统计(学校）" sheetId="2" r:id="rId2"/>
    <sheet name="公示名单" sheetId="41" r:id="rId3"/>
  </sheets>
  <definedNames>
    <definedName name="_xlnm.Print_Titles" localSheetId="1">'招聘情况统计(学校）'!$1:$2</definedName>
    <definedName name="_xlnm._FilterDatabase" localSheetId="2" hidden="1">公示名单!$A$2:$J$2</definedName>
  </definedNames>
  <calcPr calcId="144525"/>
</workbook>
</file>

<file path=xl/sharedStrings.xml><?xml version="1.0" encoding="utf-8"?>
<sst xmlns="http://schemas.openxmlformats.org/spreadsheetml/2006/main" count="433" uniqueCount="252">
  <si>
    <t>新会区2022年公开招聘中小学校教师情况</t>
  </si>
  <si>
    <t>序号</t>
  </si>
  <si>
    <t>招聘单位</t>
  </si>
  <si>
    <t>招聘岗位</t>
  </si>
  <si>
    <t>自定义
岗位代码</t>
  </si>
  <si>
    <t>招聘
人数</t>
  </si>
  <si>
    <t>拟安排学校</t>
  </si>
  <si>
    <t>报名
人数</t>
  </si>
  <si>
    <t>审核通
过人数</t>
  </si>
  <si>
    <t>确认考
试人数</t>
  </si>
  <si>
    <t>综合素质评估到考人数</t>
  </si>
  <si>
    <t>入围面试人数</t>
  </si>
  <si>
    <t>面试到考人数</t>
  </si>
  <si>
    <t>预测岗位招到人数</t>
  </si>
  <si>
    <t>预测岗位缺人情况</t>
  </si>
  <si>
    <t>预测岗位缺人学校</t>
  </si>
  <si>
    <t>合计</t>
  </si>
  <si>
    <t>江门市新会区教育局</t>
  </si>
  <si>
    <r>
      <rPr>
        <sz val="10"/>
        <color theme="1"/>
        <rFont val="宋体"/>
        <charset val="134"/>
      </rPr>
      <t>语文教师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</si>
  <si>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新会陈经纶中学</t>
  </si>
  <si>
    <t>递补</t>
  </si>
  <si>
    <r>
      <rPr>
        <sz val="10"/>
        <color theme="1"/>
        <rFont val="宋体"/>
        <charset val="134"/>
      </rPr>
      <t>语文教师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</si>
  <si>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新会东区学校1人、新会平山小学1人</t>
  </si>
  <si>
    <r>
      <rPr>
        <sz val="10"/>
        <color theme="1"/>
        <rFont val="宋体"/>
        <charset val="134"/>
      </rPr>
      <t>数学教师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</si>
  <si>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新会梁启超纪念中学1人、新会陈经纶中学3人</t>
  </si>
  <si>
    <r>
      <rPr>
        <sz val="10"/>
        <color rgb="FFFF0000"/>
        <rFont val="宋体"/>
        <charset val="134"/>
        <scheme val="minor"/>
      </rPr>
      <t>新会梁启超纪念中学1人（放弃政审）</t>
    </r>
    <r>
      <rPr>
        <sz val="10"/>
        <color theme="1"/>
        <rFont val="宋体"/>
        <charset val="134"/>
        <scheme val="minor"/>
      </rPr>
      <t>、
新会陈经纶中学2人</t>
    </r>
  </si>
  <si>
    <r>
      <rPr>
        <sz val="10"/>
        <color theme="1"/>
        <rFont val="宋体"/>
        <charset val="134"/>
      </rPr>
      <t>数学教师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</si>
  <si>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新会区会城创新初级中学</t>
  </si>
  <si>
    <r>
      <rPr>
        <sz val="10"/>
        <color theme="1"/>
        <rFont val="宋体"/>
        <charset val="134"/>
      </rPr>
      <t>数学教师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</si>
  <si>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新会实验小学1人、新会东区学校1人、新会平山小学1人</t>
  </si>
  <si>
    <r>
      <rPr>
        <sz val="10"/>
        <color theme="1"/>
        <rFont val="宋体"/>
        <charset val="134"/>
        <scheme val="minor"/>
      </rPr>
      <t xml:space="preserve">新会实验小学1人、新会平山小学1人、
</t>
    </r>
    <r>
      <rPr>
        <sz val="10"/>
        <color rgb="FFFF0000"/>
        <rFont val="宋体"/>
        <charset val="134"/>
        <scheme val="minor"/>
      </rPr>
      <t>新会东区学校1人（放弃体检）</t>
    </r>
  </si>
  <si>
    <r>
      <rPr>
        <sz val="10"/>
        <color theme="1"/>
        <rFont val="宋体"/>
        <charset val="134"/>
      </rPr>
      <t>英语教师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</si>
  <si>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r>
      <rPr>
        <sz val="10"/>
        <color theme="1"/>
        <rFont val="宋体"/>
        <charset val="134"/>
      </rPr>
      <t>英语教师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</si>
  <si>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新会东区学校</t>
  </si>
  <si>
    <r>
      <rPr>
        <sz val="10"/>
        <color theme="1"/>
        <rFont val="宋体"/>
        <charset val="134"/>
      </rPr>
      <t>物理教师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</si>
  <si>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新会华侨中学2人、新会梁启超纪念中学1人、新会陈经纶中学1人</t>
  </si>
  <si>
    <r>
      <rPr>
        <sz val="10"/>
        <color theme="1"/>
        <rFont val="宋体"/>
        <charset val="134"/>
        <scheme val="minor"/>
      </rPr>
      <t>新会梁启超纪念中学1人、新会陈经纶中学1人、</t>
    </r>
    <r>
      <rPr>
        <sz val="10"/>
        <color rgb="FFFF0000"/>
        <rFont val="宋体"/>
        <charset val="134"/>
        <scheme val="minor"/>
      </rPr>
      <t>新会华侨中学1人（放弃体检）</t>
    </r>
  </si>
  <si>
    <r>
      <rPr>
        <sz val="10"/>
        <color theme="1"/>
        <rFont val="宋体"/>
        <charset val="134"/>
      </rPr>
      <t>物理教师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</si>
  <si>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新会华侨中学2人、新会陈经纶中学2人、新会东方红中学1人</t>
  </si>
  <si>
    <t>新会陈经纶中学2人、新会东方红中学1人、
新会华侨中学1人</t>
  </si>
  <si>
    <r>
      <rPr>
        <sz val="10"/>
        <color theme="1"/>
        <rFont val="宋体"/>
        <charset val="134"/>
      </rPr>
      <t>化学教师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</si>
  <si>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新会第一中学2人、新会区会城创新初级中学1人</t>
  </si>
  <si>
    <r>
      <rPr>
        <sz val="10"/>
        <color theme="1"/>
        <rFont val="宋体"/>
        <charset val="134"/>
      </rPr>
      <t>生物教师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</si>
  <si>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新会梁启超纪念中学1人、新会陈经纶中学1人、新会东方红中学1人</t>
  </si>
  <si>
    <t>递补2</t>
  </si>
  <si>
    <r>
      <rPr>
        <sz val="10"/>
        <color theme="1"/>
        <rFont val="宋体"/>
        <charset val="134"/>
      </rPr>
      <t>历史教师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</si>
  <si>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新会梁启超纪念中学2人、新会陈经纶中学1人</t>
  </si>
  <si>
    <r>
      <rPr>
        <sz val="10"/>
        <color theme="1"/>
        <rFont val="宋体"/>
        <charset val="134"/>
      </rPr>
      <t>政治教师（专技岗位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</si>
  <si>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新会陈经纶中学（没进入体检）</t>
  </si>
  <si>
    <r>
      <rPr>
        <sz val="10"/>
        <color theme="1"/>
        <rFont val="宋体"/>
        <charset val="134"/>
      </rPr>
      <t>地理教师（专技岗位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</si>
  <si>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新会梁启超纪念中学2人、新会陈经纶中学3人</t>
  </si>
  <si>
    <t>新会梁启超纪念中学1人（无人递补）</t>
  </si>
  <si>
    <r>
      <rPr>
        <sz val="10"/>
        <color theme="1"/>
        <rFont val="宋体"/>
        <charset val="134"/>
      </rPr>
      <t>科学教师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</si>
  <si>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新会圭峰小学</t>
  </si>
  <si>
    <r>
      <rPr>
        <sz val="10"/>
        <color theme="1"/>
        <rFont val="宋体"/>
        <charset val="134"/>
      </rPr>
      <t>心理教师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</si>
  <si>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新会梁启超纪念中学</t>
  </si>
  <si>
    <r>
      <rPr>
        <sz val="10"/>
        <color theme="1"/>
        <rFont val="宋体"/>
        <charset val="134"/>
      </rPr>
      <t>心理教师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</si>
  <si>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r>
      <rPr>
        <sz val="10"/>
        <color theme="1"/>
        <rFont val="宋体"/>
        <charset val="134"/>
      </rPr>
      <t>心理教师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</si>
  <si>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新会圭峰小学1人、新会文华小学1人</t>
  </si>
  <si>
    <t xml:space="preserve"> </t>
  </si>
  <si>
    <r>
      <rPr>
        <sz val="10"/>
        <color theme="1"/>
        <rFont val="宋体"/>
        <charset val="134"/>
      </rPr>
      <t>美术教师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</si>
  <si>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r>
      <rPr>
        <sz val="10"/>
        <color theme="1"/>
        <rFont val="宋体"/>
        <charset val="134"/>
      </rPr>
      <t>美术教师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</si>
  <si>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新会实验小学1人、新会圭峰小学1人、新会东区学校1人、
新会文华小学1人</t>
  </si>
  <si>
    <r>
      <rPr>
        <sz val="10"/>
        <color theme="1"/>
        <rFont val="宋体"/>
        <charset val="134"/>
      </rPr>
      <t>音乐教师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</si>
  <si>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r>
      <rPr>
        <sz val="10"/>
        <color theme="1"/>
        <rFont val="宋体"/>
        <charset val="134"/>
      </rPr>
      <t>音乐教师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（声乐）（专技岗位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</si>
  <si>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新会圭峰小学1人、新会文华小学1人、新会平山小学1人</t>
  </si>
  <si>
    <r>
      <rPr>
        <sz val="10"/>
        <color theme="1"/>
        <rFont val="宋体"/>
        <charset val="134"/>
        <scheme val="minor"/>
      </rPr>
      <t xml:space="preserve">新会圭峰小学1人、新会平山小学1人、
</t>
    </r>
    <r>
      <rPr>
        <sz val="10"/>
        <color rgb="FFFF0000"/>
        <rFont val="宋体"/>
        <charset val="134"/>
        <scheme val="minor"/>
      </rPr>
      <t>新会文华小学1人（放弃体检）</t>
    </r>
  </si>
  <si>
    <r>
      <rPr>
        <sz val="10"/>
        <color theme="1"/>
        <rFont val="宋体"/>
        <charset val="134"/>
      </rPr>
      <t>音乐教师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（管弦乐）（专技岗位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</si>
  <si>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r>
      <rPr>
        <sz val="10"/>
        <color theme="1"/>
        <rFont val="宋体"/>
        <charset val="134"/>
      </rPr>
      <t>体育教师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</si>
  <si>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r>
      <rPr>
        <sz val="10"/>
        <color theme="1"/>
        <rFont val="宋体"/>
        <charset val="134"/>
      </rPr>
      <t>体育教师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（足球）（专技岗位</t>
    </r>
    <r>
      <rPr>
        <sz val="10"/>
        <color theme="1"/>
        <rFont val="Helvetica"/>
        <charset val="134"/>
      </rPr>
      <t>11</t>
    </r>
    <r>
      <rPr>
        <sz val="10"/>
        <color theme="1"/>
        <rFont val="宋体"/>
        <charset val="134"/>
      </rPr>
      <t>级）</t>
    </r>
  </si>
  <si>
    <t>新会华侨中学</t>
  </si>
  <si>
    <t>研究生小计</t>
  </si>
  <si>
    <r>
      <rPr>
        <sz val="10"/>
        <color theme="1"/>
        <rFont val="宋体"/>
        <charset val="134"/>
      </rPr>
      <t>化学教师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</si>
  <si>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新会陈瑞祺中学</t>
  </si>
  <si>
    <r>
      <rPr>
        <sz val="10"/>
        <color theme="1"/>
        <rFont val="宋体"/>
        <charset val="134"/>
      </rPr>
      <t>生物教师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</si>
  <si>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新会区大泽镇大泽初级中学1人、新会区司前镇司前中学1人、
新会陈瑞祺中学1人</t>
  </si>
  <si>
    <r>
      <rPr>
        <sz val="10"/>
        <color theme="1"/>
        <rFont val="宋体"/>
        <charset val="134"/>
      </rPr>
      <t>历史教师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</si>
  <si>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r>
      <rPr>
        <sz val="10"/>
        <color theme="1"/>
        <rFont val="宋体"/>
        <charset val="134"/>
      </rPr>
      <t>语文教师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</si>
  <si>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新会区司前镇司前中学1人、新会陈瑞祺中学1人</t>
  </si>
  <si>
    <r>
      <rPr>
        <sz val="10"/>
        <color theme="1"/>
        <rFont val="宋体"/>
        <charset val="134"/>
      </rPr>
      <t>语文教师</t>
    </r>
    <r>
      <rPr>
        <sz val="10"/>
        <color theme="1"/>
        <rFont val="Helvetica"/>
        <charset val="134"/>
      </rPr>
      <t>4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</si>
  <si>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新会东区学校2人、新会文华小学2人、
新会区司前镇白庙小学1人</t>
  </si>
  <si>
    <r>
      <rPr>
        <sz val="10"/>
        <color theme="1"/>
        <rFont val="宋体"/>
        <charset val="134"/>
      </rPr>
      <t>语文教师</t>
    </r>
    <r>
      <rPr>
        <sz val="10"/>
        <color theme="1"/>
        <rFont val="Helvetica"/>
        <charset val="134"/>
      </rPr>
      <t>5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</si>
  <si>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新会东区学校2人、新会文华小学2人、
新会区大泽镇大泽吕金铨学校1人</t>
  </si>
  <si>
    <r>
      <rPr>
        <sz val="10"/>
        <color theme="1"/>
        <rFont val="宋体"/>
        <charset val="134"/>
      </rPr>
      <t>语文教师</t>
    </r>
    <r>
      <rPr>
        <sz val="10"/>
        <color theme="1"/>
        <rFont val="Helvetica"/>
        <charset val="134"/>
      </rPr>
      <t>6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</si>
  <si>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新会东区学校2人、新会区会城城南小学1人、
新会区司前镇王张瑞霞小学1人</t>
  </si>
  <si>
    <r>
      <rPr>
        <sz val="10"/>
        <color theme="1"/>
        <rFont val="宋体"/>
        <charset val="134"/>
      </rPr>
      <t>语文教师</t>
    </r>
    <r>
      <rPr>
        <sz val="10"/>
        <color theme="1"/>
        <rFont val="Helvetica"/>
        <charset val="134"/>
      </rPr>
      <t>7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</si>
  <si>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新会东区学校2人、新会区司前镇石名小学1人</t>
  </si>
  <si>
    <r>
      <rPr>
        <sz val="10"/>
        <color theme="1"/>
        <rFont val="宋体"/>
        <charset val="134"/>
      </rPr>
      <t>数学教师</t>
    </r>
    <r>
      <rPr>
        <sz val="10"/>
        <color theme="1"/>
        <rFont val="Helvetica"/>
        <charset val="134"/>
      </rPr>
      <t>4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</si>
  <si>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新会区会城南坦学校1人、新会区大泽镇大泽初级中学1人</t>
  </si>
  <si>
    <r>
      <rPr>
        <sz val="10"/>
        <color theme="1"/>
        <rFont val="宋体"/>
        <charset val="134"/>
      </rPr>
      <t>数学教师</t>
    </r>
    <r>
      <rPr>
        <sz val="10"/>
        <color theme="1"/>
        <rFont val="Helvetica"/>
        <charset val="134"/>
      </rPr>
      <t>5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</si>
  <si>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新会区圭峰小学1人、新会文华小学2人、
新会区大泽镇沙冲小学1人、新会区司前镇王张瑞霞小学1人</t>
  </si>
  <si>
    <r>
      <rPr>
        <sz val="10"/>
        <color theme="1"/>
        <rFont val="宋体"/>
        <charset val="134"/>
      </rPr>
      <t>数学教师</t>
    </r>
    <r>
      <rPr>
        <sz val="10"/>
        <color theme="1"/>
        <rFont val="Helvetica"/>
        <charset val="134"/>
      </rPr>
      <t>6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</si>
  <si>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新会东区学校2人、新会区大泽镇五和小学1人、
新会区司前镇司前小学1人、新会区古井镇古井小学1人</t>
  </si>
  <si>
    <r>
      <rPr>
        <sz val="10"/>
        <color theme="1"/>
        <rFont val="宋体"/>
        <charset val="134"/>
      </rPr>
      <t>数学教师</t>
    </r>
    <r>
      <rPr>
        <sz val="10"/>
        <color theme="1"/>
        <rFont val="Helvetica"/>
        <charset val="134"/>
      </rPr>
      <t>7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</si>
  <si>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新会东区学校1人、新会文华小学1人、
新会区大泽镇大泽吕金铨学校1人、新会区司前镇石名小学1人</t>
  </si>
  <si>
    <r>
      <rPr>
        <sz val="10"/>
        <color theme="1"/>
        <rFont val="宋体"/>
        <charset val="134"/>
      </rPr>
      <t>英语教师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</si>
  <si>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r>
      <rPr>
        <sz val="10"/>
        <color theme="1"/>
        <rFont val="宋体"/>
        <charset val="134"/>
      </rPr>
      <t>英语教师</t>
    </r>
    <r>
      <rPr>
        <sz val="10"/>
        <color theme="1"/>
        <rFont val="Helvetica"/>
        <charset val="134"/>
      </rPr>
      <t>4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</si>
  <si>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新会区大泽镇大泽吕金铨学校1人、新会区大泽镇沙冲小学1人、
新会区司前镇王张瑞霞学校1人、新会区司前镇石步小学2人</t>
  </si>
  <si>
    <r>
      <rPr>
        <sz val="10"/>
        <color theme="1"/>
        <rFont val="宋体"/>
        <charset val="134"/>
      </rPr>
      <t>科学教师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</si>
  <si>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新会东区学校1人、新会区平山小学1人、新会区会城天马小学1人、
新会区司前镇司前 小学1人、新会区大泽镇五和小学1人、
新会区大鳌镇特沙小学1人</t>
  </si>
  <si>
    <r>
      <rPr>
        <sz val="10"/>
        <color theme="1"/>
        <rFont val="宋体"/>
        <charset val="134"/>
      </rPr>
      <t>科学教师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</si>
  <si>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新会文华小学2人、新会区会城奇榜小学1人、
新会区司前镇石步小学1人、新会区大泽镇吕金铨学校1人</t>
  </si>
  <si>
    <r>
      <rPr>
        <sz val="10"/>
        <color theme="1"/>
        <rFont val="宋体"/>
        <charset val="134"/>
      </rPr>
      <t>心理教师</t>
    </r>
    <r>
      <rPr>
        <sz val="10"/>
        <color theme="1"/>
        <rFont val="Helvetica"/>
        <charset val="134"/>
      </rPr>
      <t>4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</si>
  <si>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新会区会城天禄初级中学</t>
  </si>
  <si>
    <r>
      <rPr>
        <sz val="10"/>
        <color theme="1"/>
        <rFont val="宋体"/>
        <charset val="134"/>
      </rPr>
      <t>心理教师</t>
    </r>
    <r>
      <rPr>
        <sz val="10"/>
        <color theme="1"/>
        <rFont val="Helvetica"/>
        <charset val="134"/>
      </rPr>
      <t>5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</si>
  <si>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新会圭峰小学1人人、新会区会城红卫小学1人、
新会区会城西园小学1人、新会区大鳌镇特沙小学1人</t>
  </si>
  <si>
    <t>新会区会城红卫小学1人、新会区会城西园小学1
人、新会区大鳌镇特沙小学1人</t>
  </si>
  <si>
    <r>
      <rPr>
        <sz val="10"/>
        <color theme="1"/>
        <rFont val="宋体"/>
        <charset val="134"/>
      </rPr>
      <t>心理教师</t>
    </r>
    <r>
      <rPr>
        <sz val="10"/>
        <color theme="1"/>
        <rFont val="Helvetica"/>
        <charset val="134"/>
      </rPr>
      <t>6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</si>
  <si>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新会文华小学1人、新会区会城德兴小学1人、
新会区大泽镇吕金铨学校1人</t>
  </si>
  <si>
    <r>
      <rPr>
        <sz val="10"/>
        <color theme="1"/>
        <rFont val="宋体"/>
        <charset val="134"/>
      </rPr>
      <t>美术教师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</si>
  <si>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新会区司前镇华侨学校</t>
  </si>
  <si>
    <r>
      <rPr>
        <sz val="10"/>
        <color theme="1"/>
        <rFont val="宋体"/>
        <charset val="134"/>
      </rPr>
      <t>美术教师</t>
    </r>
    <r>
      <rPr>
        <sz val="10"/>
        <color theme="1"/>
        <rFont val="Helvetica"/>
        <charset val="134"/>
      </rPr>
      <t>4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</si>
  <si>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新会实验小学1人、新会东区学校1人、新会区大泽镇吕金铨学校1人、新会区司前镇石名小学1人、新会区司前镇王张瑞霞小学1人</t>
  </si>
  <si>
    <r>
      <rPr>
        <sz val="10"/>
        <color theme="1"/>
        <rFont val="宋体"/>
        <charset val="134"/>
      </rPr>
      <t>音乐教师</t>
    </r>
    <r>
      <rPr>
        <sz val="10"/>
        <color theme="1"/>
        <rFont val="Helvetica"/>
        <charset val="134"/>
      </rPr>
      <t>4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</si>
  <si>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新会区司前镇司前中学1人、新会区司前镇华侨学校1人</t>
  </si>
  <si>
    <t>新会区司前镇司前中学1人、
新会区司前镇华侨学校1人</t>
  </si>
  <si>
    <r>
      <rPr>
        <sz val="10"/>
        <color theme="1"/>
        <rFont val="宋体"/>
        <charset val="134"/>
      </rPr>
      <t>音乐教师</t>
    </r>
    <r>
      <rPr>
        <sz val="10"/>
        <color theme="1"/>
        <rFont val="Helvetica"/>
        <charset val="134"/>
      </rPr>
      <t>5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</si>
  <si>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新会东区学校1人、新会区平山小学1人、新会区大泽镇五和小学1人、
新会区司前镇司前小学1人</t>
  </si>
  <si>
    <r>
      <rPr>
        <sz val="10"/>
        <color theme="1"/>
        <rFont val="宋体"/>
        <charset val="134"/>
      </rPr>
      <t>音乐教师</t>
    </r>
    <r>
      <rPr>
        <sz val="10"/>
        <color theme="1"/>
        <rFont val="Helvetica"/>
        <charset val="134"/>
      </rPr>
      <t>6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</si>
  <si>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新会文华小学1人、新会区会城德兴小学1人、
新会区大泽镇吕金铨学校1人、新会区司前镇石名小学1人</t>
  </si>
  <si>
    <r>
      <rPr>
        <sz val="10"/>
        <color theme="1"/>
        <rFont val="宋体"/>
        <charset val="134"/>
      </rPr>
      <t>音乐教师</t>
    </r>
    <r>
      <rPr>
        <sz val="10"/>
        <color theme="1"/>
        <rFont val="Helvetica"/>
        <charset val="134"/>
      </rPr>
      <t>7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</si>
  <si>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新会文华小学1人、新会区会城人民小学1人、
新会区大泽镇沙冲小学1人、新会区司前镇王张瑞霞小学1人</t>
  </si>
  <si>
    <r>
      <rPr>
        <sz val="10"/>
        <color theme="1"/>
        <rFont val="宋体"/>
        <charset val="134"/>
      </rPr>
      <t>体育教师</t>
    </r>
    <r>
      <rPr>
        <sz val="10"/>
        <color theme="1"/>
        <rFont val="Helvetica"/>
        <charset val="134"/>
      </rPr>
      <t>3</t>
    </r>
    <r>
      <rPr>
        <sz val="10"/>
        <color theme="1"/>
        <rFont val="宋体"/>
        <charset val="134"/>
      </rPr>
      <t>（乒乓球）（专技岗位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</si>
  <si>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r>
      <rPr>
        <sz val="10"/>
        <color theme="1"/>
        <rFont val="宋体"/>
        <charset val="134"/>
      </rPr>
      <t>体育教师</t>
    </r>
    <r>
      <rPr>
        <sz val="10"/>
        <color theme="1"/>
        <rFont val="Helvetica"/>
        <charset val="134"/>
      </rPr>
      <t>4</t>
    </r>
    <r>
      <rPr>
        <sz val="10"/>
        <color theme="1"/>
        <rFont val="宋体"/>
        <charset val="134"/>
      </rPr>
      <t>（足球）（专技岗位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</si>
  <si>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新会区会城西园小学1人、新会区会城天禄小学1人</t>
  </si>
  <si>
    <t>新会区会城西园小学1人、
新会区会城天禄小学1人</t>
  </si>
  <si>
    <r>
      <rPr>
        <sz val="10"/>
        <color theme="1"/>
        <rFont val="宋体"/>
        <charset val="134"/>
      </rPr>
      <t>体育教师</t>
    </r>
    <r>
      <rPr>
        <sz val="10"/>
        <color theme="1"/>
        <rFont val="Helvetica"/>
        <charset val="134"/>
      </rPr>
      <t>5</t>
    </r>
    <r>
      <rPr>
        <sz val="10"/>
        <color theme="1"/>
        <rFont val="宋体"/>
        <charset val="134"/>
      </rPr>
      <t>（篮球）（专技岗位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</si>
  <si>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新会圭峰小学1人、新会文华小学1人、新会区大泽镇吕金铨学校1人</t>
  </si>
  <si>
    <t>新会圭峰小学1人、新会文华小学1人、
新会区大泽镇吕金铨学校1人</t>
  </si>
  <si>
    <r>
      <rPr>
        <sz val="10"/>
        <color theme="1"/>
        <rFont val="宋体"/>
        <charset val="134"/>
      </rPr>
      <t>体育教师</t>
    </r>
    <r>
      <rPr>
        <sz val="10"/>
        <color theme="1"/>
        <rFont val="Helvetica"/>
        <charset val="134"/>
      </rPr>
      <t>6</t>
    </r>
    <r>
      <rPr>
        <sz val="10"/>
        <color theme="1"/>
        <rFont val="宋体"/>
        <charset val="134"/>
      </rPr>
      <t>（田径）（专技岗位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</si>
  <si>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新会实验小学1人、新会文华小学1人、新会区大泽镇沙冲小学1人</t>
  </si>
  <si>
    <t>新会区大泽镇沙冲小学1人、新会实验小学1人（放弃政审）</t>
  </si>
  <si>
    <r>
      <rPr>
        <sz val="10"/>
        <color theme="1"/>
        <rFont val="宋体"/>
        <charset val="134"/>
      </rPr>
      <t>体育教师</t>
    </r>
    <r>
      <rPr>
        <sz val="10"/>
        <color theme="1"/>
        <rFont val="Helvetica"/>
        <charset val="134"/>
      </rPr>
      <t>7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</si>
  <si>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新会区司前镇王张瑞霞小学1人、新会区大泽镇五和小学1人</t>
  </si>
  <si>
    <r>
      <rPr>
        <sz val="10"/>
        <color theme="1"/>
        <rFont val="宋体"/>
        <charset val="134"/>
      </rPr>
      <t>信息技术教师</t>
    </r>
    <r>
      <rPr>
        <sz val="10"/>
        <color theme="1"/>
        <rFont val="Helvetica"/>
        <charset val="134"/>
      </rPr>
      <t>1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</si>
  <si>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新会区司前镇司前中学</t>
  </si>
  <si>
    <r>
      <rPr>
        <sz val="10"/>
        <color theme="1"/>
        <rFont val="宋体"/>
        <charset val="134"/>
      </rPr>
      <t>信息技术教师</t>
    </r>
    <r>
      <rPr>
        <sz val="10"/>
        <color theme="1"/>
        <rFont val="Helvetica"/>
        <charset val="134"/>
      </rPr>
      <t>2</t>
    </r>
    <r>
      <rPr>
        <sz val="10"/>
        <color theme="1"/>
        <rFont val="宋体"/>
        <charset val="134"/>
      </rPr>
      <t>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</si>
  <si>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新会区会城南园小学</t>
  </si>
  <si>
    <r>
      <rPr>
        <sz val="10"/>
        <color theme="1"/>
        <rFont val="宋体"/>
        <charset val="134"/>
      </rPr>
      <t>综合实践教师（专技岗位</t>
    </r>
    <r>
      <rPr>
        <sz val="10"/>
        <color theme="1"/>
        <rFont val="Helvetica"/>
        <charset val="134"/>
      </rPr>
      <t>12</t>
    </r>
    <r>
      <rPr>
        <sz val="10"/>
        <color theme="1"/>
        <rFont val="宋体"/>
        <charset val="134"/>
      </rPr>
      <t>级）</t>
    </r>
  </si>
  <si>
    <t>新会第二中学</t>
  </si>
  <si>
    <t>本科生小计</t>
  </si>
  <si>
    <r>
      <rPr>
        <b/>
        <sz val="20"/>
        <rFont val="Arial"/>
        <charset val="134"/>
      </rPr>
      <t>2022</t>
    </r>
    <r>
      <rPr>
        <b/>
        <sz val="20"/>
        <rFont val="宋体"/>
        <charset val="134"/>
      </rPr>
      <t>年公开招聘中小学教师岗位情况（学校）</t>
    </r>
  </si>
  <si>
    <t>说明：
     1）本次招聘共设有中小学教师岗位58个，拟招158人，报名人数1979人， 审核通过1365人。报名空岗8人，其中研究生岗位体育教师2（足球）和本科生岗位综合实践教师没人报考；研究生岗位体育教师2（足球）、本科生岗位体育教师3（乒乓球）和体育教师5（篮球）无人通过初审；研究生岗位数学教师3通过人数不达招聘人数。
     2）确认考试人数1117人，参加综合素质评估757人，入围面试和笔试人数为411人（研究生岗位免笔试），最后参加面试319人。
     3）预测到岗109人，缺岗46人，其中研究生缺岗26人，本科生缺岗21人；研究生缺岗主要学科为：语文（小学）2人、物理（高中）8人、数学（高中）3人、数学（初中）1人、数学（小学）3人、地理（高中）2人、政治（高中）1人、科学（小学）1人、音乐（专项、小学)4人、体育（专项、高中）1人；本科生岗位主要学科为：初中数学1、小学数学4人、体育（专项、小学）8人、心理（中学）1人、音乐（中学）2人、综合实践（中学）1人、心理（小学）3人、美术（初中）1人。</t>
  </si>
  <si>
    <t>单位名称</t>
  </si>
  <si>
    <t>语文教师</t>
  </si>
  <si>
    <t>数学教师</t>
  </si>
  <si>
    <t>英语教师</t>
  </si>
  <si>
    <t>物理教师</t>
  </si>
  <si>
    <t>化学教师</t>
  </si>
  <si>
    <t>生物教师</t>
  </si>
  <si>
    <t>历史教师</t>
  </si>
  <si>
    <t>政治教师</t>
  </si>
  <si>
    <t>地理教师</t>
  </si>
  <si>
    <t>科学教师</t>
  </si>
  <si>
    <t>信息教师</t>
  </si>
  <si>
    <t>心理教师</t>
  </si>
  <si>
    <t>美术教师</t>
  </si>
  <si>
    <t>音乐教师</t>
  </si>
  <si>
    <t>体育教师</t>
  </si>
  <si>
    <t>综合实践</t>
  </si>
  <si>
    <t>会计人员</t>
  </si>
  <si>
    <t>缺岗学科</t>
  </si>
  <si>
    <t>计划</t>
  </si>
  <si>
    <t>缺岗</t>
  </si>
  <si>
    <t>实招</t>
  </si>
  <si>
    <t>新会一中</t>
  </si>
  <si>
    <t>物理2、体育</t>
  </si>
  <si>
    <t>数学、物理、地理2</t>
  </si>
  <si>
    <t>数学、物理、政治</t>
  </si>
  <si>
    <t>新会东方红中学</t>
  </si>
  <si>
    <t>物理</t>
  </si>
  <si>
    <t>综合</t>
  </si>
  <si>
    <t>历史</t>
  </si>
  <si>
    <t>数学</t>
  </si>
  <si>
    <t>心理</t>
  </si>
  <si>
    <t>新会区会城南坦学校</t>
  </si>
  <si>
    <t>新会区实验小学</t>
  </si>
  <si>
    <t>数学、体育（田径）</t>
  </si>
  <si>
    <t>新会区圭峰小学</t>
  </si>
  <si>
    <t>科学、音乐、体育</t>
  </si>
  <si>
    <t>语文、数学、音乐、体育</t>
  </si>
  <si>
    <t>新会文华小学</t>
  </si>
  <si>
    <t>体育、音乐、数学</t>
  </si>
  <si>
    <t>新会区会城德兴小学</t>
  </si>
  <si>
    <t>新会区平山小学</t>
  </si>
  <si>
    <t>语文、数学、音乐</t>
  </si>
  <si>
    <t>新会区会城红卫小学</t>
  </si>
  <si>
    <t>新会区会城西园小学</t>
  </si>
  <si>
    <t>体育、心理</t>
  </si>
  <si>
    <t>新会区会城天马小学</t>
  </si>
  <si>
    <t>新会区会城天禄小学</t>
  </si>
  <si>
    <t>体育</t>
  </si>
  <si>
    <t>新会区会城城南小学</t>
  </si>
  <si>
    <t>新会区会城奇榜小学</t>
  </si>
  <si>
    <t>新会区大泽镇大泽初级中学</t>
  </si>
  <si>
    <t>新会区大泽镇五和小学</t>
  </si>
  <si>
    <t>新会区大泽镇大泽吕金铨学校</t>
  </si>
  <si>
    <t>新会区大泽镇沙冲小学</t>
  </si>
  <si>
    <t>体育、数学</t>
  </si>
  <si>
    <t>司前镇司前中学</t>
  </si>
  <si>
    <t>音乐</t>
  </si>
  <si>
    <t>司前镇华侨中学</t>
  </si>
  <si>
    <t>音乐、美术</t>
  </si>
  <si>
    <t>司前镇白庙小学</t>
  </si>
  <si>
    <t>司前镇司前小学</t>
  </si>
  <si>
    <t>司前镇王张瑞霞小学</t>
  </si>
  <si>
    <t>司前镇石名小学</t>
  </si>
  <si>
    <t>司前镇石步小学</t>
  </si>
  <si>
    <t>古井镇古井小学</t>
  </si>
  <si>
    <t>大鳌镇特沙小学</t>
  </si>
  <si>
    <t>江门市新会区教育系统2022年高层次教育人才招引（公开招聘人才）拟聘用人员名单
（第一批）</t>
  </si>
  <si>
    <t>姓名</t>
  </si>
  <si>
    <t>性别</t>
  </si>
  <si>
    <t>准考证号</t>
  </si>
  <si>
    <t>报考单位</t>
  </si>
  <si>
    <t>报考岗位</t>
  </si>
  <si>
    <t>职位代码</t>
  </si>
  <si>
    <t>体检</t>
  </si>
  <si>
    <t>考察</t>
  </si>
  <si>
    <t>欧咏焮</t>
  </si>
  <si>
    <t>女</t>
  </si>
  <si>
    <t>202211120026</t>
  </si>
  <si>
    <t>语文教师1</t>
  </si>
  <si>
    <t>合格</t>
  </si>
  <si>
    <t>李舒玲</t>
  </si>
  <si>
    <t>202211120123</t>
  </si>
  <si>
    <t>黎绮婷</t>
  </si>
  <si>
    <t>202211120032</t>
  </si>
  <si>
    <t>语文教师2</t>
  </si>
  <si>
    <t>周娟</t>
  </si>
  <si>
    <t>202211120063</t>
  </si>
  <si>
    <t>英语教师1</t>
  </si>
  <si>
    <t>郭艳敏</t>
  </si>
  <si>
    <t>202211120023</t>
  </si>
  <si>
    <t>李君露</t>
  </si>
  <si>
    <t>202211120071</t>
  </si>
  <si>
    <t>英语教师2</t>
  </si>
  <si>
    <t>罗文华</t>
  </si>
  <si>
    <t>202211120041</t>
  </si>
  <si>
    <t>展永敬</t>
  </si>
  <si>
    <t>202211120017</t>
  </si>
  <si>
    <t>孙徐川</t>
  </si>
  <si>
    <t>男</t>
  </si>
  <si>
    <t>202211120043</t>
  </si>
  <si>
    <t>郭文鑫</t>
  </si>
  <si>
    <t>202211120088</t>
  </si>
  <si>
    <t>音乐教师2（声乐）</t>
  </si>
  <si>
    <t>张凯菁</t>
  </si>
  <si>
    <t>202211120100</t>
  </si>
  <si>
    <t>音乐教师3</t>
  </si>
  <si>
    <t>卢天宝</t>
  </si>
  <si>
    <t>202211120145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</si>
</sst>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6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3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Arial"/>
      <charset val="134"/>
    </font>
    <font>
      <sz val="10"/>
      <color theme="1"/>
      <name val="宋体"/>
      <charset val="134"/>
      <scheme val="minor"/>
    </font>
    <font>
      <b/>
      <sz val="20"/>
      <name val="Arial"/>
      <charset val="134"/>
    </font>
    <font>
      <b/>
      <sz val="1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b/>
      <sz val="10"/>
      <color indexed="8"/>
      <name val="仿宋"/>
      <charset val="134"/>
    </font>
    <font>
      <sz val="8"/>
      <name val="宋体"/>
      <charset val="134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20"/>
      <name val="方正小标宋简体"/>
      <charset val="134"/>
    </font>
    <font>
      <b/>
      <sz val="10.5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b/>
      <sz val="14"/>
      <name val="黑体"/>
      <charset val="134"/>
    </font>
    <font>
      <b/>
      <sz val="10"/>
      <name val="黑体"/>
      <charset val="134"/>
    </font>
    <font>
      <sz val="10"/>
      <name val="Helvetica"/>
      <charset val="134"/>
    </font>
    <font>
      <sz val="10"/>
      <color theme="1"/>
      <name val="宋体"/>
      <charset val="134"/>
    </font>
    <font>
      <b/>
      <sz val="10"/>
      <name val="Helvetica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9"/>
      <name val="微软雅黑"/>
      <charset val="134"/>
    </font>
    <font>
      <b/>
      <sz val="10"/>
      <color rgb="FFFF0000"/>
      <name val="黑体"/>
      <charset val="134"/>
    </font>
    <font>
      <sz val="11"/>
      <color rgb="FFFF0000"/>
      <name val="宋体"/>
      <charset val="134"/>
      <scheme val="minor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color rgb="FFFF0000"/>
      <name val="仿宋"/>
      <charset val="134"/>
    </font>
    <font>
      <sz val="12"/>
      <color theme="1"/>
      <name val="仿宋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20"/>
      <name val="宋体"/>
      <charset val="134"/>
    </font>
    <font>
      <sz val="10"/>
      <color theme="1"/>
      <name val="Helvetica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24" borderId="14" applyNumberFormat="0" applyFont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62" fillId="16" borderId="12" applyNumberFormat="0" applyAlignment="0" applyProtection="0">
      <alignment vertical="center"/>
    </xf>
    <xf numFmtId="0" fontId="59" fillId="16" borderId="7" applyNumberFormat="0" applyAlignment="0" applyProtection="0">
      <alignment vertical="center"/>
    </xf>
    <xf numFmtId="0" fontId="54" fillId="12" borderId="8" applyNumberFormat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22" fillId="0" borderId="0"/>
    <xf numFmtId="0" fontId="65" fillId="0" borderId="0"/>
  </cellStyleXfs>
  <cellXfs count="10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left" wrapText="1"/>
      <protection locked="0"/>
    </xf>
    <xf numFmtId="176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24" fillId="2" borderId="2" xfId="0" applyFont="1" applyFill="1" applyBorder="1">
      <alignment vertical="center"/>
    </xf>
    <xf numFmtId="0" fontId="10" fillId="0" borderId="2" xfId="0" applyFont="1" applyBorder="1">
      <alignment vertical="center"/>
    </xf>
    <xf numFmtId="0" fontId="25" fillId="0" borderId="0" xfId="0" applyFont="1">
      <alignment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12" fillId="0" borderId="2" xfId="0" applyFont="1" applyBorder="1">
      <alignment vertical="center"/>
    </xf>
    <xf numFmtId="0" fontId="34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35" fillId="5" borderId="2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>
      <alignment vertical="center"/>
    </xf>
    <xf numFmtId="0" fontId="12" fillId="0" borderId="2" xfId="0" applyFont="1" applyBorder="1" applyAlignment="1">
      <alignment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38" fillId="3" borderId="2" xfId="0" applyFont="1" applyFill="1" applyBorder="1" applyAlignment="1">
      <alignment horizontal="center" vertical="center"/>
    </xf>
    <xf numFmtId="0" fontId="15" fillId="3" borderId="2" xfId="0" applyFont="1" applyFill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26" fillId="0" borderId="2" xfId="0" applyFont="1" applyBorder="1">
      <alignment vertical="center"/>
    </xf>
    <xf numFmtId="0" fontId="15" fillId="5" borderId="2" xfId="0" applyFont="1" applyFill="1" applyBorder="1" applyAlignment="1">
      <alignment horizontal="center" vertical="center"/>
    </xf>
    <xf numFmtId="0" fontId="43" fillId="5" borderId="2" xfId="0" applyFont="1" applyFill="1" applyBorder="1" applyAlignment="1">
      <alignment horizontal="center" vertical="center"/>
    </xf>
    <xf numFmtId="0" fontId="44" fillId="5" borderId="2" xfId="0" applyFont="1" applyFill="1" applyBorder="1" applyAlignment="1">
      <alignment horizontal="center" vertical="center"/>
    </xf>
    <xf numFmtId="0" fontId="45" fillId="5" borderId="2" xfId="0" applyFont="1" applyFill="1" applyBorder="1" applyAlignment="1">
      <alignment vertical="center" wrapText="1"/>
    </xf>
    <xf numFmtId="0" fontId="43" fillId="3" borderId="2" xfId="0" applyFont="1" applyFill="1" applyBorder="1" applyAlignment="1">
      <alignment horizontal="center" vertical="center"/>
    </xf>
    <xf numFmtId="0" fontId="42" fillId="5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3"/>
  <sheetViews>
    <sheetView workbookViewId="0">
      <selection activeCell="A1" sqref="$A1:$XFD1048576"/>
    </sheetView>
  </sheetViews>
  <sheetFormatPr defaultColWidth="9" defaultRowHeight="13.5"/>
  <cols>
    <col min="1" max="1" width="4.375" style="62" customWidth="1"/>
    <col min="2" max="2" width="10.625" style="62" hidden="1" customWidth="1"/>
    <col min="3" max="3" width="29.125" style="63" customWidth="1"/>
    <col min="4" max="4" width="9.5" style="62" customWidth="1"/>
    <col min="5" max="5" width="6.25" style="64" customWidth="1"/>
    <col min="6" max="6" width="49" style="65" customWidth="1"/>
    <col min="7" max="9" width="5.75" style="64" customWidth="1"/>
    <col min="10" max="12" width="5.75" style="66" customWidth="1"/>
    <col min="13" max="13" width="6.125" style="67" customWidth="1"/>
    <col min="14" max="14" width="6.125" style="65" customWidth="1"/>
    <col min="15" max="15" width="37.375" customWidth="1"/>
  </cols>
  <sheetData>
    <row r="1" ht="42" customHeight="1" spans="1:1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93"/>
    </row>
    <row r="2" ht="49.5" customHeight="1" spans="1:15">
      <c r="A2" s="69" t="s">
        <v>1</v>
      </c>
      <c r="B2" s="69" t="s">
        <v>2</v>
      </c>
      <c r="C2" s="70" t="s">
        <v>3</v>
      </c>
      <c r="D2" s="71" t="s">
        <v>4</v>
      </c>
      <c r="E2" s="71" t="s">
        <v>5</v>
      </c>
      <c r="F2" s="72" t="s">
        <v>6</v>
      </c>
      <c r="G2" s="71" t="s">
        <v>7</v>
      </c>
      <c r="H2" s="71" t="s">
        <v>8</v>
      </c>
      <c r="I2" s="71" t="s">
        <v>9</v>
      </c>
      <c r="J2" s="94" t="s">
        <v>10</v>
      </c>
      <c r="K2" s="94" t="s">
        <v>11</v>
      </c>
      <c r="L2" s="94" t="s">
        <v>12</v>
      </c>
      <c r="M2" s="95" t="s">
        <v>13</v>
      </c>
      <c r="N2" s="95" t="s">
        <v>14</v>
      </c>
      <c r="O2" s="95" t="s">
        <v>15</v>
      </c>
    </row>
    <row r="3" ht="24.75" customHeight="1" spans="1:15">
      <c r="A3" s="73" t="s">
        <v>16</v>
      </c>
      <c r="B3" s="74"/>
      <c r="C3" s="74"/>
      <c r="D3" s="75"/>
      <c r="E3" s="76">
        <v>156</v>
      </c>
      <c r="F3" s="77"/>
      <c r="G3" s="76">
        <v>1979</v>
      </c>
      <c r="H3" s="76">
        <v>1365</v>
      </c>
      <c r="I3" s="76">
        <v>1117</v>
      </c>
      <c r="J3" s="76">
        <v>757</v>
      </c>
      <c r="K3" s="76">
        <v>411</v>
      </c>
      <c r="L3" s="76">
        <v>319</v>
      </c>
      <c r="M3" s="96">
        <f>M29+M63</f>
        <v>116</v>
      </c>
      <c r="N3" s="96">
        <v>40</v>
      </c>
      <c r="O3" s="97">
        <v>40</v>
      </c>
    </row>
    <row r="4" ht="22.5" customHeight="1" spans="1:15">
      <c r="A4" s="78">
        <v>1</v>
      </c>
      <c r="B4" s="30" t="s">
        <v>17</v>
      </c>
      <c r="C4" s="79" t="s">
        <v>18</v>
      </c>
      <c r="D4" s="78">
        <v>20221001</v>
      </c>
      <c r="E4" s="80">
        <v>2</v>
      </c>
      <c r="F4" s="77" t="s">
        <v>19</v>
      </c>
      <c r="G4" s="78">
        <v>33</v>
      </c>
      <c r="H4" s="78">
        <v>29</v>
      </c>
      <c r="I4" s="78">
        <v>24</v>
      </c>
      <c r="J4" s="98">
        <v>13</v>
      </c>
      <c r="K4" s="98">
        <v>12</v>
      </c>
      <c r="L4" s="98">
        <v>9</v>
      </c>
      <c r="M4" s="99">
        <v>2</v>
      </c>
      <c r="N4" s="99">
        <v>0</v>
      </c>
      <c r="O4" s="100" t="s">
        <v>20</v>
      </c>
    </row>
    <row r="5" ht="22.5" customHeight="1" spans="1:15">
      <c r="A5" s="81">
        <v>2</v>
      </c>
      <c r="B5" s="82" t="s">
        <v>17</v>
      </c>
      <c r="C5" s="83" t="s">
        <v>21</v>
      </c>
      <c r="D5" s="81">
        <v>20221002</v>
      </c>
      <c r="E5" s="84">
        <v>2</v>
      </c>
      <c r="F5" s="85" t="s">
        <v>22</v>
      </c>
      <c r="G5" s="81">
        <v>9</v>
      </c>
      <c r="H5" s="81">
        <v>9</v>
      </c>
      <c r="I5" s="81">
        <v>6</v>
      </c>
      <c r="J5" s="101">
        <v>1</v>
      </c>
      <c r="K5" s="101">
        <v>1</v>
      </c>
      <c r="L5" s="101">
        <v>0</v>
      </c>
      <c r="M5" s="102">
        <v>0</v>
      </c>
      <c r="N5" s="102">
        <v>2</v>
      </c>
      <c r="O5" s="85" t="s">
        <v>22</v>
      </c>
    </row>
    <row r="6" ht="22.5" customHeight="1" spans="1:15">
      <c r="A6" s="81">
        <v>3</v>
      </c>
      <c r="B6" s="82" t="s">
        <v>17</v>
      </c>
      <c r="C6" s="83" t="s">
        <v>23</v>
      </c>
      <c r="D6" s="81">
        <v>20221003</v>
      </c>
      <c r="E6" s="84">
        <v>4</v>
      </c>
      <c r="F6" s="85" t="s">
        <v>24</v>
      </c>
      <c r="G6" s="81">
        <v>17</v>
      </c>
      <c r="H6" s="81">
        <v>15</v>
      </c>
      <c r="I6" s="81">
        <v>11</v>
      </c>
      <c r="J6" s="101">
        <v>5</v>
      </c>
      <c r="K6" s="101">
        <v>5</v>
      </c>
      <c r="L6" s="101">
        <v>2</v>
      </c>
      <c r="M6" s="102">
        <v>1</v>
      </c>
      <c r="N6" s="102">
        <v>3</v>
      </c>
      <c r="O6" s="90" t="s">
        <v>25</v>
      </c>
    </row>
    <row r="7" ht="22.5" customHeight="1" spans="1:15">
      <c r="A7" s="81">
        <v>4</v>
      </c>
      <c r="B7" s="82" t="s">
        <v>17</v>
      </c>
      <c r="C7" s="83" t="s">
        <v>26</v>
      </c>
      <c r="D7" s="81">
        <v>20221004</v>
      </c>
      <c r="E7" s="84">
        <v>1</v>
      </c>
      <c r="F7" s="85" t="s">
        <v>27</v>
      </c>
      <c r="G7" s="81">
        <v>1</v>
      </c>
      <c r="H7" s="81">
        <v>1</v>
      </c>
      <c r="I7" s="81">
        <v>1</v>
      </c>
      <c r="J7" s="101">
        <v>1</v>
      </c>
      <c r="K7" s="101">
        <v>1</v>
      </c>
      <c r="L7" s="101">
        <v>0</v>
      </c>
      <c r="M7" s="102">
        <v>0</v>
      </c>
      <c r="N7" s="102">
        <v>1</v>
      </c>
      <c r="O7" s="85" t="s">
        <v>27</v>
      </c>
    </row>
    <row r="8" ht="22.5" customHeight="1" spans="1:15">
      <c r="A8" s="81">
        <v>5</v>
      </c>
      <c r="B8" s="82" t="s">
        <v>17</v>
      </c>
      <c r="C8" s="83" t="s">
        <v>28</v>
      </c>
      <c r="D8" s="81">
        <v>20221005</v>
      </c>
      <c r="E8" s="84">
        <v>3</v>
      </c>
      <c r="F8" s="85" t="s">
        <v>29</v>
      </c>
      <c r="G8" s="81">
        <v>2</v>
      </c>
      <c r="H8" s="81">
        <v>1</v>
      </c>
      <c r="I8" s="81">
        <v>1</v>
      </c>
      <c r="J8" s="101">
        <v>1</v>
      </c>
      <c r="K8" s="101">
        <v>1</v>
      </c>
      <c r="L8" s="101">
        <v>1</v>
      </c>
      <c r="M8" s="102">
        <v>0</v>
      </c>
      <c r="N8" s="102">
        <v>3</v>
      </c>
      <c r="O8" s="90" t="s">
        <v>30</v>
      </c>
    </row>
    <row r="9" ht="22.5" customHeight="1" spans="1:15">
      <c r="A9" s="78">
        <v>6</v>
      </c>
      <c r="B9" s="30" t="s">
        <v>17</v>
      </c>
      <c r="C9" s="79" t="s">
        <v>31</v>
      </c>
      <c r="D9" s="78">
        <v>20221006</v>
      </c>
      <c r="E9" s="80">
        <v>1</v>
      </c>
      <c r="F9" s="77" t="s">
        <v>19</v>
      </c>
      <c r="G9" s="78">
        <v>38</v>
      </c>
      <c r="H9" s="78">
        <v>27</v>
      </c>
      <c r="I9" s="78">
        <v>21</v>
      </c>
      <c r="J9" s="28">
        <v>12</v>
      </c>
      <c r="K9" s="28">
        <v>10</v>
      </c>
      <c r="L9" s="28">
        <v>7</v>
      </c>
      <c r="M9" s="99">
        <v>1</v>
      </c>
      <c r="N9" s="99">
        <v>0</v>
      </c>
      <c r="O9" s="100" t="s">
        <v>20</v>
      </c>
    </row>
    <row r="10" ht="22.5" customHeight="1" spans="1:15">
      <c r="A10" s="78">
        <v>7</v>
      </c>
      <c r="B10" s="30" t="s">
        <v>17</v>
      </c>
      <c r="C10" s="79" t="s">
        <v>32</v>
      </c>
      <c r="D10" s="78">
        <v>20221007</v>
      </c>
      <c r="E10" s="80">
        <v>1</v>
      </c>
      <c r="F10" s="77" t="s">
        <v>33</v>
      </c>
      <c r="G10" s="78">
        <v>33</v>
      </c>
      <c r="H10" s="78">
        <v>30</v>
      </c>
      <c r="I10" s="78">
        <v>28</v>
      </c>
      <c r="J10" s="28">
        <v>15</v>
      </c>
      <c r="K10" s="28">
        <v>14</v>
      </c>
      <c r="L10" s="28">
        <v>9</v>
      </c>
      <c r="M10" s="99">
        <v>1</v>
      </c>
      <c r="N10" s="99">
        <v>0</v>
      </c>
      <c r="O10" s="100" t="s">
        <v>20</v>
      </c>
    </row>
    <row r="11" ht="22.5" customHeight="1" spans="1:15">
      <c r="A11" s="81">
        <v>8</v>
      </c>
      <c r="B11" s="82" t="s">
        <v>17</v>
      </c>
      <c r="C11" s="83" t="s">
        <v>34</v>
      </c>
      <c r="D11" s="81">
        <v>20221008</v>
      </c>
      <c r="E11" s="84">
        <v>4</v>
      </c>
      <c r="F11" s="85" t="s">
        <v>35</v>
      </c>
      <c r="G11" s="81">
        <v>7</v>
      </c>
      <c r="H11" s="81">
        <v>5</v>
      </c>
      <c r="I11" s="81">
        <v>5</v>
      </c>
      <c r="J11" s="101">
        <v>2</v>
      </c>
      <c r="K11" s="101">
        <v>2</v>
      </c>
      <c r="L11" s="101">
        <v>2</v>
      </c>
      <c r="M11" s="102">
        <v>1</v>
      </c>
      <c r="N11" s="102">
        <v>3</v>
      </c>
      <c r="O11" s="90" t="s">
        <v>36</v>
      </c>
    </row>
    <row r="12" ht="22.5" customHeight="1" spans="1:15">
      <c r="A12" s="81">
        <v>9</v>
      </c>
      <c r="B12" s="82" t="s">
        <v>17</v>
      </c>
      <c r="C12" s="83" t="s">
        <v>37</v>
      </c>
      <c r="D12" s="81">
        <v>20221009</v>
      </c>
      <c r="E12" s="84">
        <v>5</v>
      </c>
      <c r="F12" s="85" t="s">
        <v>38</v>
      </c>
      <c r="G12" s="81">
        <v>9</v>
      </c>
      <c r="H12" s="81">
        <v>8</v>
      </c>
      <c r="I12" s="81">
        <v>7</v>
      </c>
      <c r="J12" s="101">
        <v>3</v>
      </c>
      <c r="K12" s="101">
        <v>3</v>
      </c>
      <c r="L12" s="101">
        <v>2</v>
      </c>
      <c r="M12" s="102">
        <v>1</v>
      </c>
      <c r="N12" s="102">
        <v>4</v>
      </c>
      <c r="O12" s="90" t="s">
        <v>39</v>
      </c>
    </row>
    <row r="13" ht="22.5" customHeight="1" spans="1:15">
      <c r="A13" s="78">
        <v>10</v>
      </c>
      <c r="B13" s="30" t="s">
        <v>17</v>
      </c>
      <c r="C13" s="79" t="s">
        <v>40</v>
      </c>
      <c r="D13" s="78">
        <v>20221010</v>
      </c>
      <c r="E13" s="80">
        <v>3</v>
      </c>
      <c r="F13" s="77" t="s">
        <v>41</v>
      </c>
      <c r="G13" s="78">
        <v>35</v>
      </c>
      <c r="H13" s="78">
        <v>31</v>
      </c>
      <c r="I13" s="78">
        <v>22</v>
      </c>
      <c r="J13" s="28">
        <v>17</v>
      </c>
      <c r="K13" s="28">
        <v>17</v>
      </c>
      <c r="L13" s="28">
        <v>10</v>
      </c>
      <c r="M13" s="99">
        <v>3</v>
      </c>
      <c r="N13" s="99">
        <v>0</v>
      </c>
      <c r="O13" s="77"/>
    </row>
    <row r="14" ht="22.5" customHeight="1" spans="1:15">
      <c r="A14" s="78">
        <v>11</v>
      </c>
      <c r="B14" s="30" t="s">
        <v>17</v>
      </c>
      <c r="C14" s="79" t="s">
        <v>42</v>
      </c>
      <c r="D14" s="78">
        <v>20221011</v>
      </c>
      <c r="E14" s="80">
        <v>3</v>
      </c>
      <c r="F14" s="77" t="s">
        <v>43</v>
      </c>
      <c r="G14" s="78">
        <v>28</v>
      </c>
      <c r="H14" s="78">
        <v>24</v>
      </c>
      <c r="I14" s="78">
        <v>18</v>
      </c>
      <c r="J14" s="28">
        <v>11</v>
      </c>
      <c r="K14" s="28">
        <v>11</v>
      </c>
      <c r="L14" s="28">
        <v>9</v>
      </c>
      <c r="M14" s="99">
        <v>3</v>
      </c>
      <c r="N14" s="99">
        <v>0</v>
      </c>
      <c r="O14" s="100" t="s">
        <v>44</v>
      </c>
    </row>
    <row r="15" ht="22.5" customHeight="1" spans="1:15">
      <c r="A15" s="78">
        <v>12</v>
      </c>
      <c r="B15" s="30" t="s">
        <v>17</v>
      </c>
      <c r="C15" s="79" t="s">
        <v>45</v>
      </c>
      <c r="D15" s="78">
        <v>20221012</v>
      </c>
      <c r="E15" s="80">
        <v>3</v>
      </c>
      <c r="F15" s="77" t="s">
        <v>46</v>
      </c>
      <c r="G15" s="78">
        <v>28</v>
      </c>
      <c r="H15" s="78">
        <v>27</v>
      </c>
      <c r="I15" s="78">
        <v>23</v>
      </c>
      <c r="J15" s="28">
        <v>15</v>
      </c>
      <c r="K15" s="28">
        <v>15</v>
      </c>
      <c r="L15" s="28">
        <v>11</v>
      </c>
      <c r="M15" s="99">
        <v>3</v>
      </c>
      <c r="N15" s="99">
        <v>0</v>
      </c>
      <c r="O15" s="77"/>
    </row>
    <row r="16" ht="22.5" customHeight="1" spans="1:15">
      <c r="A16" s="78">
        <v>13</v>
      </c>
      <c r="B16" s="30" t="s">
        <v>17</v>
      </c>
      <c r="C16" s="83" t="s">
        <v>47</v>
      </c>
      <c r="D16" s="81">
        <v>20221013</v>
      </c>
      <c r="E16" s="84">
        <v>1</v>
      </c>
      <c r="F16" s="85" t="s">
        <v>19</v>
      </c>
      <c r="G16" s="81">
        <v>4</v>
      </c>
      <c r="H16" s="81">
        <v>4</v>
      </c>
      <c r="I16" s="81">
        <v>4</v>
      </c>
      <c r="J16" s="101">
        <v>1</v>
      </c>
      <c r="K16" s="101">
        <v>1</v>
      </c>
      <c r="L16" s="101">
        <v>1</v>
      </c>
      <c r="M16" s="103">
        <v>0</v>
      </c>
      <c r="N16" s="103">
        <v>1</v>
      </c>
      <c r="O16" s="104" t="s">
        <v>48</v>
      </c>
    </row>
    <row r="17" ht="22.5" customHeight="1" spans="1:15">
      <c r="A17" s="78">
        <v>14</v>
      </c>
      <c r="B17" s="30" t="s">
        <v>17</v>
      </c>
      <c r="C17" s="79" t="s">
        <v>49</v>
      </c>
      <c r="D17" s="78">
        <v>20221014</v>
      </c>
      <c r="E17" s="80">
        <v>5</v>
      </c>
      <c r="F17" s="77" t="s">
        <v>50</v>
      </c>
      <c r="G17" s="78">
        <v>24</v>
      </c>
      <c r="H17" s="78">
        <v>22</v>
      </c>
      <c r="I17" s="78">
        <v>18</v>
      </c>
      <c r="J17" s="28">
        <v>12</v>
      </c>
      <c r="K17" s="28">
        <v>12</v>
      </c>
      <c r="L17" s="28">
        <v>7</v>
      </c>
      <c r="M17" s="99">
        <v>4</v>
      </c>
      <c r="N17" s="99">
        <v>1</v>
      </c>
      <c r="O17" s="100" t="s">
        <v>51</v>
      </c>
    </row>
    <row r="18" ht="22.5" customHeight="1" spans="1:15">
      <c r="A18" s="81">
        <v>15</v>
      </c>
      <c r="B18" s="82" t="s">
        <v>17</v>
      </c>
      <c r="C18" s="83" t="s">
        <v>52</v>
      </c>
      <c r="D18" s="81">
        <v>20221015</v>
      </c>
      <c r="E18" s="84">
        <v>1</v>
      </c>
      <c r="F18" s="85" t="s">
        <v>53</v>
      </c>
      <c r="G18" s="81">
        <v>2</v>
      </c>
      <c r="H18" s="81">
        <v>1</v>
      </c>
      <c r="I18" s="81">
        <v>1</v>
      </c>
      <c r="J18" s="101">
        <v>0</v>
      </c>
      <c r="K18" s="101">
        <v>0</v>
      </c>
      <c r="L18" s="101">
        <v>0</v>
      </c>
      <c r="M18" s="102">
        <v>0</v>
      </c>
      <c r="N18" s="102">
        <v>1</v>
      </c>
      <c r="O18" s="85" t="s">
        <v>53</v>
      </c>
    </row>
    <row r="19" ht="22.5" customHeight="1" spans="1:15">
      <c r="A19" s="78">
        <v>16</v>
      </c>
      <c r="B19" s="30" t="s">
        <v>17</v>
      </c>
      <c r="C19" s="79" t="s">
        <v>54</v>
      </c>
      <c r="D19" s="78">
        <v>20221016</v>
      </c>
      <c r="E19" s="80">
        <v>1</v>
      </c>
      <c r="F19" s="77" t="s">
        <v>55</v>
      </c>
      <c r="G19" s="78">
        <v>13</v>
      </c>
      <c r="H19" s="78">
        <v>11</v>
      </c>
      <c r="I19" s="78">
        <v>9</v>
      </c>
      <c r="J19" s="28">
        <v>6</v>
      </c>
      <c r="K19" s="28">
        <v>6</v>
      </c>
      <c r="L19" s="28">
        <v>5</v>
      </c>
      <c r="M19" s="99">
        <v>1</v>
      </c>
      <c r="N19" s="99">
        <v>0</v>
      </c>
      <c r="O19" s="77"/>
    </row>
    <row r="20" ht="22.5" customHeight="1" spans="1:15">
      <c r="A20" s="78">
        <v>17</v>
      </c>
      <c r="B20" s="30" t="s">
        <v>17</v>
      </c>
      <c r="C20" s="79" t="s">
        <v>56</v>
      </c>
      <c r="D20" s="78">
        <v>20221017</v>
      </c>
      <c r="E20" s="80">
        <v>1</v>
      </c>
      <c r="F20" s="77" t="s">
        <v>27</v>
      </c>
      <c r="G20" s="78">
        <v>7</v>
      </c>
      <c r="H20" s="78">
        <v>4</v>
      </c>
      <c r="I20" s="78">
        <v>4</v>
      </c>
      <c r="J20" s="28">
        <v>2</v>
      </c>
      <c r="K20" s="28">
        <v>2</v>
      </c>
      <c r="L20" s="28">
        <v>2</v>
      </c>
      <c r="M20" s="99">
        <v>1</v>
      </c>
      <c r="N20" s="99">
        <v>0</v>
      </c>
      <c r="O20" s="77"/>
    </row>
    <row r="21" ht="22.5" customHeight="1" spans="1:15">
      <c r="A21" s="78">
        <v>18</v>
      </c>
      <c r="B21" s="30" t="s">
        <v>17</v>
      </c>
      <c r="C21" s="79" t="s">
        <v>57</v>
      </c>
      <c r="D21" s="78">
        <v>20221018</v>
      </c>
      <c r="E21" s="80">
        <v>2</v>
      </c>
      <c r="F21" s="77" t="s">
        <v>58</v>
      </c>
      <c r="G21" s="78">
        <v>19</v>
      </c>
      <c r="H21" s="78">
        <v>14</v>
      </c>
      <c r="I21" s="78">
        <v>13</v>
      </c>
      <c r="J21" s="28">
        <v>7</v>
      </c>
      <c r="K21" s="28">
        <v>7</v>
      </c>
      <c r="L21" s="28">
        <v>3</v>
      </c>
      <c r="M21" s="99">
        <v>2</v>
      </c>
      <c r="N21" s="99">
        <v>0</v>
      </c>
      <c r="O21" s="100" t="s">
        <v>59</v>
      </c>
    </row>
    <row r="22" ht="22.5" customHeight="1" spans="1:15">
      <c r="A22" s="78">
        <v>19</v>
      </c>
      <c r="B22" s="30" t="s">
        <v>17</v>
      </c>
      <c r="C22" s="79" t="s">
        <v>60</v>
      </c>
      <c r="D22" s="78">
        <v>20221019</v>
      </c>
      <c r="E22" s="80">
        <v>1</v>
      </c>
      <c r="F22" s="77" t="s">
        <v>19</v>
      </c>
      <c r="G22" s="78">
        <v>13</v>
      </c>
      <c r="H22" s="78">
        <v>8</v>
      </c>
      <c r="I22" s="78">
        <v>7</v>
      </c>
      <c r="J22" s="28">
        <v>3</v>
      </c>
      <c r="K22" s="28">
        <v>3</v>
      </c>
      <c r="L22" s="28">
        <v>2</v>
      </c>
      <c r="M22" s="99">
        <v>1</v>
      </c>
      <c r="N22" s="99">
        <v>0</v>
      </c>
      <c r="O22" s="77"/>
    </row>
    <row r="23" ht="22.5" customHeight="1" spans="1:15">
      <c r="A23" s="78">
        <v>20</v>
      </c>
      <c r="B23" s="30" t="s">
        <v>17</v>
      </c>
      <c r="C23" s="79" t="s">
        <v>61</v>
      </c>
      <c r="D23" s="78">
        <v>20221020</v>
      </c>
      <c r="E23" s="80">
        <v>4</v>
      </c>
      <c r="F23" s="86" t="s">
        <v>62</v>
      </c>
      <c r="G23" s="78">
        <v>21</v>
      </c>
      <c r="H23" s="78">
        <v>16</v>
      </c>
      <c r="I23" s="78">
        <v>16</v>
      </c>
      <c r="J23" s="28">
        <v>10</v>
      </c>
      <c r="K23" s="28">
        <v>10</v>
      </c>
      <c r="L23" s="28">
        <v>10</v>
      </c>
      <c r="M23" s="99">
        <v>4</v>
      </c>
      <c r="N23" s="99">
        <v>0</v>
      </c>
      <c r="O23" s="100" t="s">
        <v>20</v>
      </c>
    </row>
    <row r="24" ht="22.5" customHeight="1" spans="1:15">
      <c r="A24" s="78">
        <v>21</v>
      </c>
      <c r="B24" s="30" t="s">
        <v>17</v>
      </c>
      <c r="C24" s="79" t="s">
        <v>63</v>
      </c>
      <c r="D24" s="78">
        <v>20221021</v>
      </c>
      <c r="E24" s="80">
        <v>2</v>
      </c>
      <c r="F24" s="77" t="s">
        <v>19</v>
      </c>
      <c r="G24" s="78">
        <v>13</v>
      </c>
      <c r="H24" s="78">
        <v>11</v>
      </c>
      <c r="I24" s="78">
        <v>8</v>
      </c>
      <c r="J24" s="28">
        <v>6</v>
      </c>
      <c r="K24" s="28">
        <v>4</v>
      </c>
      <c r="L24" s="28">
        <v>4</v>
      </c>
      <c r="M24" s="99">
        <v>2</v>
      </c>
      <c r="N24" s="99">
        <v>0</v>
      </c>
      <c r="O24" s="77"/>
    </row>
    <row r="25" ht="22.5" customHeight="1" spans="1:15">
      <c r="A25" s="81">
        <v>22</v>
      </c>
      <c r="B25" s="82" t="s">
        <v>17</v>
      </c>
      <c r="C25" s="83" t="s">
        <v>64</v>
      </c>
      <c r="D25" s="81">
        <v>20221022</v>
      </c>
      <c r="E25" s="84">
        <v>3</v>
      </c>
      <c r="F25" s="85" t="s">
        <v>65</v>
      </c>
      <c r="G25" s="81">
        <v>3</v>
      </c>
      <c r="H25" s="81">
        <v>3</v>
      </c>
      <c r="I25" s="81">
        <v>2</v>
      </c>
      <c r="J25" s="101">
        <v>1</v>
      </c>
      <c r="K25" s="101">
        <v>1</v>
      </c>
      <c r="L25" s="101">
        <v>1</v>
      </c>
      <c r="M25" s="102">
        <v>0</v>
      </c>
      <c r="N25" s="102">
        <v>3</v>
      </c>
      <c r="O25" s="90" t="s">
        <v>66</v>
      </c>
    </row>
    <row r="26" ht="22.5" customHeight="1" spans="1:15">
      <c r="A26" s="81">
        <v>23</v>
      </c>
      <c r="B26" s="82" t="s">
        <v>17</v>
      </c>
      <c r="C26" s="83" t="s">
        <v>67</v>
      </c>
      <c r="D26" s="81">
        <v>20221023</v>
      </c>
      <c r="E26" s="84">
        <v>1</v>
      </c>
      <c r="F26" s="85" t="s">
        <v>33</v>
      </c>
      <c r="G26" s="81">
        <v>1</v>
      </c>
      <c r="H26" s="81">
        <v>1</v>
      </c>
      <c r="I26" s="81">
        <v>0</v>
      </c>
      <c r="J26" s="101">
        <v>0</v>
      </c>
      <c r="K26" s="101">
        <v>0</v>
      </c>
      <c r="L26" s="101">
        <v>0</v>
      </c>
      <c r="M26" s="102">
        <v>0</v>
      </c>
      <c r="N26" s="102">
        <v>1</v>
      </c>
      <c r="O26" s="85" t="s">
        <v>33</v>
      </c>
    </row>
    <row r="27" ht="22.5" customHeight="1" spans="1:15">
      <c r="A27" s="78">
        <v>24</v>
      </c>
      <c r="B27" s="30" t="s">
        <v>17</v>
      </c>
      <c r="C27" s="79" t="s">
        <v>68</v>
      </c>
      <c r="D27" s="78">
        <v>20221024</v>
      </c>
      <c r="E27" s="80">
        <v>1</v>
      </c>
      <c r="F27" s="77" t="s">
        <v>19</v>
      </c>
      <c r="G27" s="78">
        <v>45</v>
      </c>
      <c r="H27" s="78">
        <v>41</v>
      </c>
      <c r="I27" s="78">
        <v>37</v>
      </c>
      <c r="J27" s="28">
        <v>26</v>
      </c>
      <c r="K27" s="28">
        <v>25</v>
      </c>
      <c r="L27" s="28">
        <v>11</v>
      </c>
      <c r="M27" s="99">
        <v>1</v>
      </c>
      <c r="N27" s="99">
        <v>0</v>
      </c>
      <c r="O27" s="77"/>
    </row>
    <row r="28" ht="22.5" customHeight="1" spans="1:15">
      <c r="A28" s="81">
        <v>25</v>
      </c>
      <c r="B28" s="82" t="s">
        <v>17</v>
      </c>
      <c r="C28" s="83" t="s">
        <v>69</v>
      </c>
      <c r="D28" s="81">
        <v>20221025</v>
      </c>
      <c r="E28" s="84">
        <v>1</v>
      </c>
      <c r="F28" s="85" t="s">
        <v>70</v>
      </c>
      <c r="G28" s="81">
        <v>0</v>
      </c>
      <c r="H28" s="81">
        <v>0</v>
      </c>
      <c r="I28" s="81">
        <v>0</v>
      </c>
      <c r="J28" s="101">
        <v>0</v>
      </c>
      <c r="K28" s="101">
        <v>0</v>
      </c>
      <c r="L28" s="101">
        <v>0</v>
      </c>
      <c r="M28" s="102">
        <v>0</v>
      </c>
      <c r="N28" s="102">
        <v>1</v>
      </c>
      <c r="O28" s="85" t="s">
        <v>70</v>
      </c>
    </row>
    <row r="29" s="61" customFormat="1" ht="22.5" customHeight="1" spans="1:15">
      <c r="A29" s="87" t="s">
        <v>71</v>
      </c>
      <c r="B29" s="88"/>
      <c r="C29" s="88"/>
      <c r="D29" s="88"/>
      <c r="E29" s="88">
        <f t="shared" ref="E29:J29" si="0">SUM(E4:E28)</f>
        <v>56</v>
      </c>
      <c r="F29" s="89"/>
      <c r="G29" s="88">
        <f t="shared" si="0"/>
        <v>405</v>
      </c>
      <c r="H29" s="88">
        <f t="shared" si="0"/>
        <v>343</v>
      </c>
      <c r="I29" s="88">
        <f t="shared" si="0"/>
        <v>286</v>
      </c>
      <c r="J29" s="89">
        <f t="shared" si="0"/>
        <v>170</v>
      </c>
      <c r="K29" s="89">
        <v>163</v>
      </c>
      <c r="L29" s="89">
        <f>SUM(L4:L28)</f>
        <v>108</v>
      </c>
      <c r="M29" s="105">
        <f>SUM(M4:M28)</f>
        <v>32</v>
      </c>
      <c r="N29" s="105">
        <f>SUM(N4:N28)</f>
        <v>24</v>
      </c>
      <c r="O29" s="89">
        <v>24</v>
      </c>
    </row>
    <row r="30" ht="22.5" customHeight="1" spans="1:15">
      <c r="A30" s="78">
        <v>26</v>
      </c>
      <c r="B30" s="30" t="s">
        <v>17</v>
      </c>
      <c r="C30" s="79" t="s">
        <v>72</v>
      </c>
      <c r="D30" s="78">
        <v>20221026</v>
      </c>
      <c r="E30" s="80">
        <v>1</v>
      </c>
      <c r="F30" s="77" t="s">
        <v>73</v>
      </c>
      <c r="G30" s="78">
        <v>29</v>
      </c>
      <c r="H30" s="78">
        <v>23</v>
      </c>
      <c r="I30" s="78">
        <v>17</v>
      </c>
      <c r="J30" s="98">
        <v>7</v>
      </c>
      <c r="K30" s="98">
        <v>3</v>
      </c>
      <c r="L30" s="98">
        <v>3</v>
      </c>
      <c r="M30" s="99">
        <v>1</v>
      </c>
      <c r="N30" s="99">
        <v>0</v>
      </c>
      <c r="O30" s="77"/>
    </row>
    <row r="31" ht="22.5" customHeight="1" spans="1:15">
      <c r="A31" s="78">
        <v>27</v>
      </c>
      <c r="B31" s="30" t="s">
        <v>17</v>
      </c>
      <c r="C31" s="79" t="s">
        <v>74</v>
      </c>
      <c r="D31" s="78">
        <v>20221027</v>
      </c>
      <c r="E31" s="80">
        <v>3</v>
      </c>
      <c r="F31" s="86" t="s">
        <v>75</v>
      </c>
      <c r="G31" s="78">
        <v>79</v>
      </c>
      <c r="H31" s="78">
        <v>59</v>
      </c>
      <c r="I31" s="78">
        <v>52</v>
      </c>
      <c r="J31" s="98">
        <v>35</v>
      </c>
      <c r="K31" s="98">
        <v>9</v>
      </c>
      <c r="L31" s="98">
        <v>8</v>
      </c>
      <c r="M31" s="99">
        <v>3</v>
      </c>
      <c r="N31" s="99">
        <v>0</v>
      </c>
      <c r="O31" s="100" t="s">
        <v>20</v>
      </c>
    </row>
    <row r="32" ht="22.5" customHeight="1" spans="1:15">
      <c r="A32" s="78">
        <v>28</v>
      </c>
      <c r="B32" s="30" t="s">
        <v>17</v>
      </c>
      <c r="C32" s="79" t="s">
        <v>76</v>
      </c>
      <c r="D32" s="78">
        <v>20221028</v>
      </c>
      <c r="E32" s="80">
        <v>1</v>
      </c>
      <c r="F32" s="77" t="s">
        <v>73</v>
      </c>
      <c r="G32" s="78">
        <v>53</v>
      </c>
      <c r="H32" s="78">
        <v>35</v>
      </c>
      <c r="I32" s="78">
        <v>28</v>
      </c>
      <c r="J32" s="98">
        <v>13</v>
      </c>
      <c r="K32" s="98">
        <v>4</v>
      </c>
      <c r="L32" s="98">
        <v>4</v>
      </c>
      <c r="M32" s="99">
        <v>1</v>
      </c>
      <c r="N32" s="99">
        <v>0</v>
      </c>
      <c r="O32" s="77"/>
    </row>
    <row r="33" ht="22.5" customHeight="1" spans="1:15">
      <c r="A33" s="78">
        <v>29</v>
      </c>
      <c r="B33" s="30" t="s">
        <v>17</v>
      </c>
      <c r="C33" s="79" t="s">
        <v>77</v>
      </c>
      <c r="D33" s="78">
        <v>20221029</v>
      </c>
      <c r="E33" s="80">
        <v>2</v>
      </c>
      <c r="F33" s="77" t="s">
        <v>78</v>
      </c>
      <c r="G33" s="78">
        <v>30</v>
      </c>
      <c r="H33" s="78">
        <v>24</v>
      </c>
      <c r="I33" s="78">
        <v>18</v>
      </c>
      <c r="J33" s="98">
        <v>14</v>
      </c>
      <c r="K33" s="98">
        <v>6</v>
      </c>
      <c r="L33" s="98">
        <v>4</v>
      </c>
      <c r="M33" s="99">
        <v>2</v>
      </c>
      <c r="N33" s="99">
        <v>0</v>
      </c>
      <c r="O33" s="77"/>
    </row>
    <row r="34" ht="22.5" customHeight="1" spans="1:15">
      <c r="A34" s="78">
        <v>30</v>
      </c>
      <c r="B34" s="30" t="s">
        <v>17</v>
      </c>
      <c r="C34" s="79" t="s">
        <v>79</v>
      </c>
      <c r="D34" s="78">
        <v>20221030</v>
      </c>
      <c r="E34" s="80">
        <v>5</v>
      </c>
      <c r="F34" s="86" t="s">
        <v>80</v>
      </c>
      <c r="G34" s="78">
        <v>107</v>
      </c>
      <c r="H34" s="78">
        <v>78</v>
      </c>
      <c r="I34" s="78">
        <v>58</v>
      </c>
      <c r="J34" s="98">
        <v>40</v>
      </c>
      <c r="K34" s="98">
        <v>17</v>
      </c>
      <c r="L34" s="98">
        <v>12</v>
      </c>
      <c r="M34" s="99">
        <v>5</v>
      </c>
      <c r="N34" s="99">
        <v>0</v>
      </c>
      <c r="O34" s="77"/>
    </row>
    <row r="35" ht="22.5" customHeight="1" spans="1:15">
      <c r="A35" s="78">
        <v>31</v>
      </c>
      <c r="B35" s="30" t="s">
        <v>17</v>
      </c>
      <c r="C35" s="79" t="s">
        <v>81</v>
      </c>
      <c r="D35" s="78">
        <v>20221031</v>
      </c>
      <c r="E35" s="80">
        <v>5</v>
      </c>
      <c r="F35" s="86" t="s">
        <v>82</v>
      </c>
      <c r="G35" s="78">
        <v>153</v>
      </c>
      <c r="H35" s="78">
        <v>120</v>
      </c>
      <c r="I35" s="78">
        <v>93</v>
      </c>
      <c r="J35" s="98">
        <v>67</v>
      </c>
      <c r="K35" s="98">
        <v>15</v>
      </c>
      <c r="L35" s="98">
        <v>14</v>
      </c>
      <c r="M35" s="99">
        <v>5</v>
      </c>
      <c r="N35" s="99">
        <v>0</v>
      </c>
      <c r="O35" s="77"/>
    </row>
    <row r="36" ht="22.5" customHeight="1" spans="1:15">
      <c r="A36" s="78">
        <v>32</v>
      </c>
      <c r="B36" s="30" t="s">
        <v>17</v>
      </c>
      <c r="C36" s="79" t="s">
        <v>83</v>
      </c>
      <c r="D36" s="78">
        <v>20221032</v>
      </c>
      <c r="E36" s="80">
        <v>4</v>
      </c>
      <c r="F36" s="86" t="s">
        <v>84</v>
      </c>
      <c r="G36" s="78">
        <v>62</v>
      </c>
      <c r="H36" s="78">
        <v>50</v>
      </c>
      <c r="I36" s="78">
        <v>41</v>
      </c>
      <c r="J36" s="98">
        <v>30</v>
      </c>
      <c r="K36" s="98">
        <v>12</v>
      </c>
      <c r="L36" s="98">
        <v>10</v>
      </c>
      <c r="M36" s="99">
        <v>4</v>
      </c>
      <c r="N36" s="99">
        <v>0</v>
      </c>
      <c r="O36" s="77"/>
    </row>
    <row r="37" ht="22.5" customHeight="1" spans="1:15">
      <c r="A37" s="78">
        <v>33</v>
      </c>
      <c r="B37" s="30" t="s">
        <v>17</v>
      </c>
      <c r="C37" s="79" t="s">
        <v>85</v>
      </c>
      <c r="D37" s="78">
        <v>20221033</v>
      </c>
      <c r="E37" s="80">
        <v>3</v>
      </c>
      <c r="F37" s="77" t="s">
        <v>86</v>
      </c>
      <c r="G37" s="78">
        <v>13</v>
      </c>
      <c r="H37" s="78">
        <v>12</v>
      </c>
      <c r="I37" s="78">
        <v>10</v>
      </c>
      <c r="J37" s="98">
        <v>7</v>
      </c>
      <c r="K37" s="98">
        <v>5</v>
      </c>
      <c r="L37" s="98">
        <v>5</v>
      </c>
      <c r="M37" s="99">
        <v>3</v>
      </c>
      <c r="N37" s="99">
        <v>0</v>
      </c>
      <c r="O37" s="77"/>
    </row>
    <row r="38" ht="22.5" customHeight="1" spans="1:15">
      <c r="A38" s="78">
        <v>34</v>
      </c>
      <c r="B38" s="30" t="s">
        <v>17</v>
      </c>
      <c r="C38" s="79" t="s">
        <v>87</v>
      </c>
      <c r="D38" s="78">
        <v>20221034</v>
      </c>
      <c r="E38" s="80">
        <v>2</v>
      </c>
      <c r="F38" s="77" t="s">
        <v>88</v>
      </c>
      <c r="G38" s="78">
        <v>28</v>
      </c>
      <c r="H38" s="78">
        <v>25</v>
      </c>
      <c r="I38" s="78">
        <v>17</v>
      </c>
      <c r="J38" s="98">
        <v>11</v>
      </c>
      <c r="K38" s="98">
        <v>6</v>
      </c>
      <c r="L38" s="98">
        <v>5</v>
      </c>
      <c r="M38" s="99">
        <v>2</v>
      </c>
      <c r="N38" s="99">
        <v>0</v>
      </c>
      <c r="O38" s="77"/>
    </row>
    <row r="39" ht="22.5" customHeight="1" spans="1:15">
      <c r="A39" s="78">
        <v>35</v>
      </c>
      <c r="B39" s="30" t="s">
        <v>17</v>
      </c>
      <c r="C39" s="79" t="s">
        <v>89</v>
      </c>
      <c r="D39" s="78">
        <v>20221035</v>
      </c>
      <c r="E39" s="80">
        <v>5</v>
      </c>
      <c r="F39" s="86" t="s">
        <v>90</v>
      </c>
      <c r="G39" s="78">
        <v>90</v>
      </c>
      <c r="H39" s="78">
        <v>69</v>
      </c>
      <c r="I39" s="78">
        <v>56</v>
      </c>
      <c r="J39" s="98">
        <v>42</v>
      </c>
      <c r="K39" s="98">
        <v>15</v>
      </c>
      <c r="L39" s="98">
        <v>13</v>
      </c>
      <c r="M39" s="99">
        <v>5</v>
      </c>
      <c r="N39" s="99">
        <v>0</v>
      </c>
      <c r="O39" s="77"/>
    </row>
    <row r="40" ht="22.5" customHeight="1" spans="1:15">
      <c r="A40" s="78">
        <v>36</v>
      </c>
      <c r="B40" s="30" t="s">
        <v>17</v>
      </c>
      <c r="C40" s="79" t="s">
        <v>91</v>
      </c>
      <c r="D40" s="78">
        <v>20221036</v>
      </c>
      <c r="E40" s="80">
        <v>5</v>
      </c>
      <c r="F40" s="86" t="s">
        <v>92</v>
      </c>
      <c r="G40" s="78">
        <v>77</v>
      </c>
      <c r="H40" s="78">
        <v>55</v>
      </c>
      <c r="I40" s="78">
        <v>46</v>
      </c>
      <c r="J40" s="98">
        <v>39</v>
      </c>
      <c r="K40" s="98">
        <v>15</v>
      </c>
      <c r="L40" s="98">
        <v>13</v>
      </c>
      <c r="M40" s="99">
        <v>5</v>
      </c>
      <c r="N40" s="99">
        <v>0</v>
      </c>
      <c r="O40" s="77"/>
    </row>
    <row r="41" ht="22.5" customHeight="1" spans="1:15">
      <c r="A41" s="78">
        <v>37</v>
      </c>
      <c r="B41" s="30" t="s">
        <v>17</v>
      </c>
      <c r="C41" s="79" t="s">
        <v>93</v>
      </c>
      <c r="D41" s="78">
        <v>20221037</v>
      </c>
      <c r="E41" s="80">
        <v>4</v>
      </c>
      <c r="F41" s="86" t="s">
        <v>94</v>
      </c>
      <c r="G41" s="78">
        <v>29</v>
      </c>
      <c r="H41" s="78">
        <v>26</v>
      </c>
      <c r="I41" s="78">
        <v>21</v>
      </c>
      <c r="J41" s="98">
        <v>14</v>
      </c>
      <c r="K41" s="98">
        <v>12</v>
      </c>
      <c r="L41" s="98">
        <v>11</v>
      </c>
      <c r="M41" s="99">
        <v>4</v>
      </c>
      <c r="N41" s="99">
        <v>0</v>
      </c>
      <c r="O41" s="77"/>
    </row>
    <row r="42" ht="22.5" customHeight="1" spans="1:15">
      <c r="A42" s="78">
        <v>38</v>
      </c>
      <c r="B42" s="30" t="s">
        <v>17</v>
      </c>
      <c r="C42" s="79" t="s">
        <v>95</v>
      </c>
      <c r="D42" s="78">
        <v>20221038</v>
      </c>
      <c r="E42" s="80">
        <v>2</v>
      </c>
      <c r="F42" s="77" t="s">
        <v>88</v>
      </c>
      <c r="G42" s="78">
        <v>42</v>
      </c>
      <c r="H42" s="78">
        <v>29</v>
      </c>
      <c r="I42" s="78">
        <v>24</v>
      </c>
      <c r="J42" s="98">
        <v>20</v>
      </c>
      <c r="K42" s="98">
        <v>6</v>
      </c>
      <c r="L42" s="98">
        <v>5</v>
      </c>
      <c r="M42" s="99">
        <v>2</v>
      </c>
      <c r="N42" s="99">
        <v>0</v>
      </c>
      <c r="O42" s="77"/>
    </row>
    <row r="43" ht="22.5" customHeight="1" spans="1:15">
      <c r="A43" s="78">
        <v>39</v>
      </c>
      <c r="B43" s="30" t="s">
        <v>17</v>
      </c>
      <c r="C43" s="79" t="s">
        <v>96</v>
      </c>
      <c r="D43" s="78">
        <v>20221039</v>
      </c>
      <c r="E43" s="80">
        <v>5</v>
      </c>
      <c r="F43" s="86" t="s">
        <v>97</v>
      </c>
      <c r="G43" s="78">
        <v>141</v>
      </c>
      <c r="H43" s="78">
        <v>66</v>
      </c>
      <c r="I43" s="78">
        <v>58</v>
      </c>
      <c r="J43" s="98">
        <v>37</v>
      </c>
      <c r="K43" s="98">
        <v>15</v>
      </c>
      <c r="L43" s="98">
        <v>13</v>
      </c>
      <c r="M43" s="99">
        <v>5</v>
      </c>
      <c r="N43" s="99">
        <v>0</v>
      </c>
      <c r="O43" s="77"/>
    </row>
    <row r="44" ht="22.5" customHeight="1" spans="1:15">
      <c r="A44" s="78">
        <v>40</v>
      </c>
      <c r="B44" s="30" t="s">
        <v>17</v>
      </c>
      <c r="C44" s="79" t="s">
        <v>98</v>
      </c>
      <c r="D44" s="78">
        <v>20221040</v>
      </c>
      <c r="E44" s="80">
        <v>6</v>
      </c>
      <c r="F44" s="86" t="s">
        <v>99</v>
      </c>
      <c r="G44" s="78">
        <v>89</v>
      </c>
      <c r="H44" s="78">
        <v>57</v>
      </c>
      <c r="I44" s="78">
        <v>47</v>
      </c>
      <c r="J44" s="98">
        <v>32</v>
      </c>
      <c r="K44" s="98">
        <v>18</v>
      </c>
      <c r="L44" s="98">
        <v>15</v>
      </c>
      <c r="M44" s="99">
        <v>6</v>
      </c>
      <c r="N44" s="99">
        <v>0</v>
      </c>
      <c r="O44" s="77"/>
    </row>
    <row r="45" ht="22.5" customHeight="1" spans="1:15">
      <c r="A45" s="78">
        <v>41</v>
      </c>
      <c r="B45" s="30" t="s">
        <v>17</v>
      </c>
      <c r="C45" s="79" t="s">
        <v>100</v>
      </c>
      <c r="D45" s="78">
        <v>20221041</v>
      </c>
      <c r="E45" s="80">
        <v>5</v>
      </c>
      <c r="F45" s="86" t="s">
        <v>101</v>
      </c>
      <c r="G45" s="78">
        <v>45</v>
      </c>
      <c r="H45" s="78">
        <v>32</v>
      </c>
      <c r="I45" s="78">
        <v>26</v>
      </c>
      <c r="J45" s="98">
        <v>19</v>
      </c>
      <c r="K45" s="98">
        <v>15</v>
      </c>
      <c r="L45" s="98">
        <v>13</v>
      </c>
      <c r="M45" s="99">
        <v>5</v>
      </c>
      <c r="N45" s="99">
        <v>0</v>
      </c>
      <c r="O45" s="77"/>
    </row>
    <row r="46" ht="22.5" customHeight="1" spans="1:15">
      <c r="A46" s="81">
        <v>42</v>
      </c>
      <c r="B46" s="82" t="s">
        <v>17</v>
      </c>
      <c r="C46" s="83" t="s">
        <v>102</v>
      </c>
      <c r="D46" s="81">
        <v>20221042</v>
      </c>
      <c r="E46" s="84">
        <v>1</v>
      </c>
      <c r="F46" s="85" t="s">
        <v>103</v>
      </c>
      <c r="G46" s="81">
        <v>6</v>
      </c>
      <c r="H46" s="81">
        <v>1</v>
      </c>
      <c r="I46" s="81">
        <v>0</v>
      </c>
      <c r="J46" s="101">
        <v>0</v>
      </c>
      <c r="K46" s="101">
        <v>0</v>
      </c>
      <c r="L46" s="101">
        <v>0</v>
      </c>
      <c r="M46" s="102">
        <v>0</v>
      </c>
      <c r="N46" s="102">
        <v>1</v>
      </c>
      <c r="O46" s="85" t="s">
        <v>103</v>
      </c>
    </row>
    <row r="47" ht="22.5" customHeight="1" spans="1:15">
      <c r="A47" s="78">
        <v>43</v>
      </c>
      <c r="B47" s="30" t="s">
        <v>17</v>
      </c>
      <c r="C47" s="83" t="s">
        <v>104</v>
      </c>
      <c r="D47" s="81">
        <v>20221043</v>
      </c>
      <c r="E47" s="84">
        <v>4</v>
      </c>
      <c r="F47" s="90" t="s">
        <v>105</v>
      </c>
      <c r="G47" s="81">
        <v>18</v>
      </c>
      <c r="H47" s="81">
        <v>12</v>
      </c>
      <c r="I47" s="81">
        <v>9</v>
      </c>
      <c r="J47" s="101">
        <v>4</v>
      </c>
      <c r="K47" s="101">
        <v>4</v>
      </c>
      <c r="L47" s="101">
        <v>4</v>
      </c>
      <c r="M47" s="102">
        <v>1</v>
      </c>
      <c r="N47" s="102">
        <v>3</v>
      </c>
      <c r="O47" s="90" t="s">
        <v>106</v>
      </c>
    </row>
    <row r="48" ht="22.5" customHeight="1" spans="1:15">
      <c r="A48" s="78">
        <v>44</v>
      </c>
      <c r="B48" s="30" t="s">
        <v>17</v>
      </c>
      <c r="C48" s="79" t="s">
        <v>107</v>
      </c>
      <c r="D48" s="78">
        <v>20221044</v>
      </c>
      <c r="E48" s="80">
        <v>3</v>
      </c>
      <c r="F48" s="86" t="s">
        <v>108</v>
      </c>
      <c r="G48" s="78">
        <v>6</v>
      </c>
      <c r="H48" s="78">
        <v>6</v>
      </c>
      <c r="I48" s="78">
        <v>6</v>
      </c>
      <c r="J48" s="98">
        <v>5</v>
      </c>
      <c r="K48" s="98">
        <v>5</v>
      </c>
      <c r="L48" s="98">
        <v>5</v>
      </c>
      <c r="M48" s="99">
        <v>3</v>
      </c>
      <c r="N48" s="99">
        <v>0</v>
      </c>
      <c r="O48" s="77"/>
    </row>
    <row r="49" ht="22.5" customHeight="1" spans="1:15">
      <c r="A49" s="81">
        <v>45</v>
      </c>
      <c r="B49" s="82" t="s">
        <v>17</v>
      </c>
      <c r="C49" s="83" t="s">
        <v>109</v>
      </c>
      <c r="D49" s="81">
        <v>20221045</v>
      </c>
      <c r="E49" s="84">
        <v>1</v>
      </c>
      <c r="F49" s="90" t="s">
        <v>110</v>
      </c>
      <c r="G49" s="81">
        <v>9</v>
      </c>
      <c r="H49" s="81">
        <v>5</v>
      </c>
      <c r="I49" s="81">
        <v>3</v>
      </c>
      <c r="J49" s="101">
        <v>3</v>
      </c>
      <c r="K49" s="101">
        <v>3</v>
      </c>
      <c r="L49" s="101">
        <v>1</v>
      </c>
      <c r="M49" s="106">
        <v>0</v>
      </c>
      <c r="N49" s="106">
        <v>1</v>
      </c>
      <c r="O49" s="85" t="s">
        <v>110</v>
      </c>
    </row>
    <row r="50" ht="22.5" customHeight="1" spans="1:15">
      <c r="A50" s="78">
        <v>46</v>
      </c>
      <c r="B50" s="30" t="s">
        <v>17</v>
      </c>
      <c r="C50" s="79" t="s">
        <v>111</v>
      </c>
      <c r="D50" s="78">
        <v>20221046</v>
      </c>
      <c r="E50" s="80">
        <v>5</v>
      </c>
      <c r="F50" s="86" t="s">
        <v>112</v>
      </c>
      <c r="G50" s="78">
        <v>75</v>
      </c>
      <c r="H50" s="78">
        <v>46</v>
      </c>
      <c r="I50" s="78">
        <v>40</v>
      </c>
      <c r="J50" s="98">
        <v>34</v>
      </c>
      <c r="K50" s="98">
        <v>16</v>
      </c>
      <c r="L50" s="98">
        <v>15</v>
      </c>
      <c r="M50" s="99">
        <v>5</v>
      </c>
      <c r="N50" s="99">
        <v>0</v>
      </c>
      <c r="O50" s="77"/>
    </row>
    <row r="51" ht="22.5" customHeight="1" spans="1:15">
      <c r="A51" s="81">
        <v>47</v>
      </c>
      <c r="B51" s="82" t="s">
        <v>17</v>
      </c>
      <c r="C51" s="83" t="s">
        <v>113</v>
      </c>
      <c r="D51" s="81">
        <v>20221047</v>
      </c>
      <c r="E51" s="84">
        <v>2</v>
      </c>
      <c r="F51" s="85" t="s">
        <v>114</v>
      </c>
      <c r="G51" s="81">
        <v>13</v>
      </c>
      <c r="H51" s="81">
        <v>6</v>
      </c>
      <c r="I51" s="81">
        <v>4</v>
      </c>
      <c r="J51" s="101">
        <v>1</v>
      </c>
      <c r="K51" s="101">
        <v>1</v>
      </c>
      <c r="L51" s="101">
        <v>0</v>
      </c>
      <c r="M51" s="102">
        <v>0</v>
      </c>
      <c r="N51" s="102">
        <v>2</v>
      </c>
      <c r="O51" s="90" t="s">
        <v>115</v>
      </c>
    </row>
    <row r="52" ht="22.5" customHeight="1" spans="1:15">
      <c r="A52" s="78">
        <v>48</v>
      </c>
      <c r="B52" s="30" t="s">
        <v>17</v>
      </c>
      <c r="C52" s="79" t="s">
        <v>116</v>
      </c>
      <c r="D52" s="78">
        <v>20221048</v>
      </c>
      <c r="E52" s="80">
        <v>4</v>
      </c>
      <c r="F52" s="86" t="s">
        <v>117</v>
      </c>
      <c r="G52" s="78">
        <v>50</v>
      </c>
      <c r="H52" s="78">
        <v>23</v>
      </c>
      <c r="I52" s="78">
        <v>18</v>
      </c>
      <c r="J52" s="98">
        <v>17</v>
      </c>
      <c r="K52" s="98">
        <v>12</v>
      </c>
      <c r="L52" s="98">
        <v>9</v>
      </c>
      <c r="M52" s="99">
        <v>4</v>
      </c>
      <c r="N52" s="99">
        <v>0</v>
      </c>
      <c r="O52" s="77"/>
    </row>
    <row r="53" ht="22.5" customHeight="1" spans="1:15">
      <c r="A53" s="78">
        <v>49</v>
      </c>
      <c r="B53" s="30" t="s">
        <v>17</v>
      </c>
      <c r="C53" s="79" t="s">
        <v>118</v>
      </c>
      <c r="D53" s="78">
        <v>20221049</v>
      </c>
      <c r="E53" s="80">
        <v>4</v>
      </c>
      <c r="F53" s="86" t="s">
        <v>119</v>
      </c>
      <c r="G53" s="78">
        <v>32</v>
      </c>
      <c r="H53" s="78">
        <v>10</v>
      </c>
      <c r="I53" s="78">
        <v>10</v>
      </c>
      <c r="J53" s="98">
        <v>6</v>
      </c>
      <c r="K53" s="98">
        <v>6</v>
      </c>
      <c r="L53" s="98">
        <v>6</v>
      </c>
      <c r="M53" s="99">
        <v>4</v>
      </c>
      <c r="N53" s="99">
        <v>0</v>
      </c>
      <c r="O53" s="77"/>
    </row>
    <row r="54" ht="22.5" customHeight="1" spans="1:15">
      <c r="A54" s="78">
        <v>50</v>
      </c>
      <c r="B54" s="30" t="s">
        <v>17</v>
      </c>
      <c r="C54" s="79" t="s">
        <v>120</v>
      </c>
      <c r="D54" s="78">
        <v>20221050</v>
      </c>
      <c r="E54" s="80">
        <v>4</v>
      </c>
      <c r="F54" s="86" t="s">
        <v>121</v>
      </c>
      <c r="G54" s="78">
        <v>34</v>
      </c>
      <c r="H54" s="78">
        <v>15</v>
      </c>
      <c r="I54" s="78">
        <v>15</v>
      </c>
      <c r="J54" s="98">
        <v>12</v>
      </c>
      <c r="K54" s="98">
        <v>12</v>
      </c>
      <c r="L54" s="98">
        <v>12</v>
      </c>
      <c r="M54" s="99">
        <v>4</v>
      </c>
      <c r="N54" s="99">
        <v>0</v>
      </c>
      <c r="O54" s="77"/>
    </row>
    <row r="55" ht="22.5" customHeight="1" spans="1:15">
      <c r="A55" s="81">
        <v>51</v>
      </c>
      <c r="B55" s="82" t="s">
        <v>17</v>
      </c>
      <c r="C55" s="83" t="s">
        <v>122</v>
      </c>
      <c r="D55" s="81">
        <v>20221051</v>
      </c>
      <c r="E55" s="84">
        <v>1</v>
      </c>
      <c r="F55" s="85" t="s">
        <v>33</v>
      </c>
      <c r="G55" s="81">
        <v>1</v>
      </c>
      <c r="H55" s="81">
        <v>0</v>
      </c>
      <c r="I55" s="81">
        <v>0</v>
      </c>
      <c r="J55" s="101">
        <v>0</v>
      </c>
      <c r="K55" s="101">
        <v>0</v>
      </c>
      <c r="L55" s="101">
        <v>0</v>
      </c>
      <c r="M55" s="102">
        <v>0</v>
      </c>
      <c r="N55" s="102">
        <v>1</v>
      </c>
      <c r="O55" s="85" t="s">
        <v>33</v>
      </c>
    </row>
    <row r="56" ht="22.5" customHeight="1" spans="1:15">
      <c r="A56" s="81">
        <v>52</v>
      </c>
      <c r="B56" s="82" t="s">
        <v>17</v>
      </c>
      <c r="C56" s="83" t="s">
        <v>123</v>
      </c>
      <c r="D56" s="81">
        <v>20221052</v>
      </c>
      <c r="E56" s="84">
        <v>2</v>
      </c>
      <c r="F56" s="85" t="s">
        <v>124</v>
      </c>
      <c r="G56" s="81">
        <v>11</v>
      </c>
      <c r="H56" s="81">
        <v>2</v>
      </c>
      <c r="I56" s="81">
        <v>1</v>
      </c>
      <c r="J56" s="101">
        <v>0</v>
      </c>
      <c r="K56" s="101">
        <v>0</v>
      </c>
      <c r="L56" s="101">
        <v>0</v>
      </c>
      <c r="M56" s="102">
        <v>0</v>
      </c>
      <c r="N56" s="102">
        <v>2</v>
      </c>
      <c r="O56" s="90" t="s">
        <v>125</v>
      </c>
    </row>
    <row r="57" ht="22.5" customHeight="1" spans="1:15">
      <c r="A57" s="81">
        <v>53</v>
      </c>
      <c r="B57" s="82" t="s">
        <v>17</v>
      </c>
      <c r="C57" s="83" t="s">
        <v>126</v>
      </c>
      <c r="D57" s="81">
        <v>20221053</v>
      </c>
      <c r="E57" s="84">
        <v>3</v>
      </c>
      <c r="F57" s="85" t="s">
        <v>127</v>
      </c>
      <c r="G57" s="81">
        <v>3</v>
      </c>
      <c r="H57" s="81">
        <v>0</v>
      </c>
      <c r="I57" s="81">
        <v>0</v>
      </c>
      <c r="J57" s="101">
        <v>0</v>
      </c>
      <c r="K57" s="101">
        <v>0</v>
      </c>
      <c r="L57" s="101">
        <v>0</v>
      </c>
      <c r="M57" s="102">
        <v>0</v>
      </c>
      <c r="N57" s="102">
        <v>3</v>
      </c>
      <c r="O57" s="90" t="s">
        <v>128</v>
      </c>
    </row>
    <row r="58" ht="22.5" customHeight="1" spans="1:15">
      <c r="A58" s="81">
        <v>54</v>
      </c>
      <c r="B58" s="82" t="s">
        <v>17</v>
      </c>
      <c r="C58" s="83" t="s">
        <v>129</v>
      </c>
      <c r="D58" s="81">
        <v>20221054</v>
      </c>
      <c r="E58" s="84">
        <v>3</v>
      </c>
      <c r="F58" s="85" t="s">
        <v>130</v>
      </c>
      <c r="G58" s="81">
        <v>14</v>
      </c>
      <c r="H58" s="81">
        <v>5</v>
      </c>
      <c r="I58" s="81">
        <v>4</v>
      </c>
      <c r="J58" s="101">
        <v>4</v>
      </c>
      <c r="K58" s="101">
        <v>4</v>
      </c>
      <c r="L58" s="101">
        <v>2</v>
      </c>
      <c r="M58" s="102">
        <v>1</v>
      </c>
      <c r="N58" s="102">
        <v>2</v>
      </c>
      <c r="O58" s="90" t="s">
        <v>131</v>
      </c>
    </row>
    <row r="59" ht="22.5" customHeight="1" spans="1:15">
      <c r="A59" s="78">
        <v>55</v>
      </c>
      <c r="B59" s="30" t="s">
        <v>17</v>
      </c>
      <c r="C59" s="79" t="s">
        <v>132</v>
      </c>
      <c r="D59" s="78">
        <v>20221055</v>
      </c>
      <c r="E59" s="80">
        <v>2</v>
      </c>
      <c r="F59" s="77" t="s">
        <v>133</v>
      </c>
      <c r="G59" s="78">
        <v>170</v>
      </c>
      <c r="H59" s="78">
        <v>101</v>
      </c>
      <c r="I59" s="78">
        <v>84</v>
      </c>
      <c r="J59" s="98">
        <v>54</v>
      </c>
      <c r="K59" s="98">
        <v>6</v>
      </c>
      <c r="L59" s="98">
        <v>4</v>
      </c>
      <c r="M59" s="99">
        <v>2</v>
      </c>
      <c r="N59" s="99">
        <v>0</v>
      </c>
      <c r="O59" s="77"/>
    </row>
    <row r="60" ht="22.5" customHeight="1" spans="1:15">
      <c r="A60" s="78">
        <v>56</v>
      </c>
      <c r="B60" s="30" t="s">
        <v>17</v>
      </c>
      <c r="C60" s="79" t="s">
        <v>134</v>
      </c>
      <c r="D60" s="78">
        <v>20221056</v>
      </c>
      <c r="E60" s="80">
        <v>1</v>
      </c>
      <c r="F60" s="77" t="s">
        <v>135</v>
      </c>
      <c r="G60" s="78">
        <v>25</v>
      </c>
      <c r="H60" s="78">
        <v>10</v>
      </c>
      <c r="I60" s="78">
        <v>9</v>
      </c>
      <c r="J60" s="98">
        <v>8</v>
      </c>
      <c r="K60" s="98">
        <v>3</v>
      </c>
      <c r="L60" s="98">
        <v>3</v>
      </c>
      <c r="M60" s="99">
        <v>1</v>
      </c>
      <c r="N60" s="99">
        <v>0</v>
      </c>
      <c r="O60" s="77"/>
    </row>
    <row r="61" ht="22.5" customHeight="1" spans="1:15">
      <c r="A61" s="78">
        <v>57</v>
      </c>
      <c r="B61" s="30" t="s">
        <v>17</v>
      </c>
      <c r="C61" s="79" t="s">
        <v>136</v>
      </c>
      <c r="D61" s="78">
        <v>20221057</v>
      </c>
      <c r="E61" s="80">
        <v>1</v>
      </c>
      <c r="F61" s="77" t="s">
        <v>137</v>
      </c>
      <c r="G61" s="78">
        <v>40</v>
      </c>
      <c r="H61" s="78">
        <v>20</v>
      </c>
      <c r="I61" s="78">
        <v>16</v>
      </c>
      <c r="J61" s="98">
        <v>12</v>
      </c>
      <c r="K61" s="98">
        <v>3</v>
      </c>
      <c r="L61" s="98">
        <v>2</v>
      </c>
      <c r="M61" s="99">
        <v>1</v>
      </c>
      <c r="N61" s="99">
        <v>0</v>
      </c>
      <c r="O61" s="77"/>
    </row>
    <row r="62" ht="22.5" customHeight="1" spans="1:15">
      <c r="A62" s="81">
        <v>58</v>
      </c>
      <c r="B62" s="82" t="s">
        <v>17</v>
      </c>
      <c r="C62" s="83" t="s">
        <v>138</v>
      </c>
      <c r="D62" s="81">
        <v>20221058</v>
      </c>
      <c r="E62" s="84">
        <v>1</v>
      </c>
      <c r="F62" s="85" t="s">
        <v>139</v>
      </c>
      <c r="G62" s="81">
        <v>0</v>
      </c>
      <c r="H62" s="81">
        <v>0</v>
      </c>
      <c r="I62" s="81">
        <v>0</v>
      </c>
      <c r="J62" s="101">
        <v>0</v>
      </c>
      <c r="K62" s="101">
        <v>0</v>
      </c>
      <c r="L62" s="101">
        <v>0</v>
      </c>
      <c r="M62" s="102">
        <v>0</v>
      </c>
      <c r="N62" s="102">
        <v>1</v>
      </c>
      <c r="O62" s="85" t="s">
        <v>139</v>
      </c>
    </row>
    <row r="63" s="61" customFormat="1" ht="22.5" customHeight="1" spans="1:15">
      <c r="A63" s="91" t="s">
        <v>140</v>
      </c>
      <c r="B63" s="91"/>
      <c r="C63" s="91"/>
      <c r="D63" s="91"/>
      <c r="E63" s="91">
        <f t="shared" ref="E63:M63" si="1">SUM(E30:E62)</f>
        <v>100</v>
      </c>
      <c r="F63" s="92"/>
      <c r="G63" s="91">
        <f t="shared" si="1"/>
        <v>1574</v>
      </c>
      <c r="H63" s="91">
        <f t="shared" si="1"/>
        <v>1022</v>
      </c>
      <c r="I63" s="91">
        <f t="shared" si="1"/>
        <v>831</v>
      </c>
      <c r="J63" s="89">
        <f t="shared" si="1"/>
        <v>587</v>
      </c>
      <c r="K63" s="89">
        <f t="shared" si="1"/>
        <v>248</v>
      </c>
      <c r="L63" s="89">
        <f t="shared" si="1"/>
        <v>211</v>
      </c>
      <c r="M63" s="105">
        <f t="shared" si="1"/>
        <v>84</v>
      </c>
      <c r="N63" s="105">
        <v>16</v>
      </c>
      <c r="O63" s="89">
        <v>16</v>
      </c>
    </row>
  </sheetData>
  <mergeCells count="4">
    <mergeCell ref="A1:O1"/>
    <mergeCell ref="A3:D3"/>
    <mergeCell ref="A29:D29"/>
    <mergeCell ref="A63:D6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63"/>
  <sheetViews>
    <sheetView zoomScale="75" zoomScaleNormal="75" workbookViewId="0">
      <pane ySplit="4" topLeftCell="A5" activePane="bottomLeft" state="frozen"/>
      <selection/>
      <selection pane="bottomLeft" activeCell="AK43" sqref="AK43"/>
    </sheetView>
  </sheetViews>
  <sheetFormatPr defaultColWidth="9" defaultRowHeight="13.5"/>
  <cols>
    <col min="1" max="1" width="21.375" style="22" customWidth="1"/>
    <col min="2" max="5" width="4.625" style="23" customWidth="1"/>
    <col min="6" max="6" width="5.375" style="23" customWidth="1"/>
    <col min="7" max="33" width="4.625" style="23" customWidth="1"/>
    <col min="34" max="34" width="4.5" hidden="1" customWidth="1"/>
    <col min="35" max="35" width="4.25" hidden="1" customWidth="1"/>
    <col min="36" max="37" width="8.875" customWidth="1"/>
    <col min="38" max="38" width="15.5" customWidth="1"/>
  </cols>
  <sheetData>
    <row r="1" ht="28.5" customHeight="1" spans="1:35">
      <c r="A1" s="24" t="s">
        <v>141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ht="106.5" customHeight="1" spans="1:38">
      <c r="A2" s="25" t="s">
        <v>142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</row>
    <row r="3" ht="16.5" customHeight="1" spans="1:38">
      <c r="A3" s="26" t="s">
        <v>143</v>
      </c>
      <c r="B3" s="27" t="s">
        <v>144</v>
      </c>
      <c r="C3" s="27"/>
      <c r="D3" s="27" t="s">
        <v>145</v>
      </c>
      <c r="E3" s="27"/>
      <c r="F3" s="27" t="s">
        <v>146</v>
      </c>
      <c r="G3" s="27"/>
      <c r="H3" s="27" t="s">
        <v>147</v>
      </c>
      <c r="I3" s="27"/>
      <c r="J3" s="27" t="s">
        <v>148</v>
      </c>
      <c r="K3" s="27"/>
      <c r="L3" s="27" t="s">
        <v>149</v>
      </c>
      <c r="M3" s="27"/>
      <c r="N3" s="27" t="s">
        <v>150</v>
      </c>
      <c r="O3" s="27"/>
      <c r="P3" s="27" t="s">
        <v>151</v>
      </c>
      <c r="Q3" s="27"/>
      <c r="R3" s="27" t="s">
        <v>152</v>
      </c>
      <c r="S3" s="27"/>
      <c r="T3" s="41" t="s">
        <v>153</v>
      </c>
      <c r="U3" s="42"/>
      <c r="V3" s="41" t="s">
        <v>154</v>
      </c>
      <c r="W3" s="42"/>
      <c r="X3" s="43" t="s">
        <v>155</v>
      </c>
      <c r="Y3" s="44"/>
      <c r="Z3" s="29" t="s">
        <v>156</v>
      </c>
      <c r="AA3" s="29"/>
      <c r="AB3" s="43" t="s">
        <v>157</v>
      </c>
      <c r="AC3" s="44"/>
      <c r="AD3" s="43" t="s">
        <v>158</v>
      </c>
      <c r="AE3" s="44"/>
      <c r="AF3" s="43" t="s">
        <v>159</v>
      </c>
      <c r="AG3" s="44"/>
      <c r="AH3" s="45" t="s">
        <v>160</v>
      </c>
      <c r="AI3" s="46"/>
      <c r="AJ3" s="47" t="s">
        <v>16</v>
      </c>
      <c r="AK3" s="47"/>
      <c r="AL3" s="48" t="s">
        <v>161</v>
      </c>
    </row>
    <row r="4" ht="16.5" customHeight="1" spans="1:38">
      <c r="A4" s="26"/>
      <c r="B4" s="27" t="s">
        <v>162</v>
      </c>
      <c r="C4" s="27" t="s">
        <v>163</v>
      </c>
      <c r="D4" s="27" t="s">
        <v>162</v>
      </c>
      <c r="E4" s="27" t="s">
        <v>163</v>
      </c>
      <c r="F4" s="27" t="s">
        <v>162</v>
      </c>
      <c r="G4" s="27" t="s">
        <v>163</v>
      </c>
      <c r="H4" s="27" t="s">
        <v>162</v>
      </c>
      <c r="I4" s="27" t="s">
        <v>163</v>
      </c>
      <c r="J4" s="27" t="s">
        <v>162</v>
      </c>
      <c r="K4" s="27" t="s">
        <v>163</v>
      </c>
      <c r="L4" s="27" t="s">
        <v>162</v>
      </c>
      <c r="M4" s="27" t="s">
        <v>163</v>
      </c>
      <c r="N4" s="27" t="s">
        <v>162</v>
      </c>
      <c r="O4" s="27" t="s">
        <v>163</v>
      </c>
      <c r="P4" s="27" t="s">
        <v>162</v>
      </c>
      <c r="Q4" s="27" t="s">
        <v>163</v>
      </c>
      <c r="R4" s="27" t="s">
        <v>162</v>
      </c>
      <c r="S4" s="27" t="s">
        <v>163</v>
      </c>
      <c r="T4" s="27" t="s">
        <v>162</v>
      </c>
      <c r="U4" s="27" t="s">
        <v>163</v>
      </c>
      <c r="V4" s="27" t="s">
        <v>162</v>
      </c>
      <c r="W4" s="27" t="s">
        <v>163</v>
      </c>
      <c r="X4" s="29" t="s">
        <v>162</v>
      </c>
      <c r="Y4" s="29" t="s">
        <v>163</v>
      </c>
      <c r="Z4" s="29" t="s">
        <v>162</v>
      </c>
      <c r="AA4" s="29" t="s">
        <v>163</v>
      </c>
      <c r="AB4" s="29" t="s">
        <v>162</v>
      </c>
      <c r="AC4" s="29" t="s">
        <v>163</v>
      </c>
      <c r="AD4" s="29" t="s">
        <v>162</v>
      </c>
      <c r="AE4" s="29" t="s">
        <v>163</v>
      </c>
      <c r="AF4" s="29" t="s">
        <v>162</v>
      </c>
      <c r="AG4" s="29" t="s">
        <v>163</v>
      </c>
      <c r="AH4" s="29" t="s">
        <v>162</v>
      </c>
      <c r="AI4" s="29" t="s">
        <v>164</v>
      </c>
      <c r="AJ4" s="49" t="s">
        <v>162</v>
      </c>
      <c r="AK4" s="50" t="s">
        <v>163</v>
      </c>
      <c r="AL4" s="51"/>
    </row>
    <row r="5" s="20" customFormat="1" ht="16.5" customHeight="1" spans="1:38">
      <c r="A5" s="26"/>
      <c r="B5" s="28">
        <v>23</v>
      </c>
      <c r="C5" s="29">
        <v>2</v>
      </c>
      <c r="D5" s="28">
        <v>25</v>
      </c>
      <c r="E5" s="29">
        <v>12</v>
      </c>
      <c r="F5" s="28">
        <v>9</v>
      </c>
      <c r="G5" s="29">
        <v>0</v>
      </c>
      <c r="H5" s="28">
        <v>9</v>
      </c>
      <c r="I5" s="29">
        <v>8</v>
      </c>
      <c r="J5" s="28">
        <v>4</v>
      </c>
      <c r="K5" s="29">
        <v>0</v>
      </c>
      <c r="L5" s="28">
        <v>6</v>
      </c>
      <c r="M5" s="29">
        <v>0</v>
      </c>
      <c r="N5" s="28">
        <v>4</v>
      </c>
      <c r="O5" s="29">
        <v>1</v>
      </c>
      <c r="P5" s="28">
        <v>1</v>
      </c>
      <c r="Q5" s="29">
        <v>1</v>
      </c>
      <c r="R5" s="28">
        <v>5</v>
      </c>
      <c r="S5" s="29">
        <v>2</v>
      </c>
      <c r="T5" s="28">
        <v>12</v>
      </c>
      <c r="U5" s="29">
        <v>1</v>
      </c>
      <c r="V5" s="28">
        <v>2</v>
      </c>
      <c r="W5" s="29">
        <v>0</v>
      </c>
      <c r="X5" s="28">
        <v>12</v>
      </c>
      <c r="Y5" s="29">
        <v>4</v>
      </c>
      <c r="Z5" s="28">
        <v>11</v>
      </c>
      <c r="AA5" s="29">
        <v>1</v>
      </c>
      <c r="AB5" s="28">
        <v>19</v>
      </c>
      <c r="AC5" s="29">
        <v>6</v>
      </c>
      <c r="AD5" s="28">
        <v>13</v>
      </c>
      <c r="AE5" s="29">
        <v>9</v>
      </c>
      <c r="AF5" s="28">
        <v>1</v>
      </c>
      <c r="AG5" s="29">
        <v>1</v>
      </c>
      <c r="AH5" s="28"/>
      <c r="AI5" s="28"/>
      <c r="AJ5" s="52">
        <v>156</v>
      </c>
      <c r="AK5" s="31">
        <v>47</v>
      </c>
      <c r="AL5" s="53"/>
    </row>
    <row r="6" s="21" customFormat="1" ht="16.5" customHeight="1" spans="1:38">
      <c r="A6" s="30" t="s">
        <v>165</v>
      </c>
      <c r="B6" s="3"/>
      <c r="C6" s="3"/>
      <c r="D6" s="3"/>
      <c r="E6" s="3"/>
      <c r="F6" s="3"/>
      <c r="G6" s="3"/>
      <c r="H6" s="3"/>
      <c r="I6" s="3"/>
      <c r="J6" s="3">
        <v>2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10"/>
      <c r="AH6" s="54"/>
      <c r="AI6" s="54"/>
      <c r="AJ6" s="52">
        <f t="shared" ref="AJ6:AJ42" si="0">SUM(B6+D6+F6+H6+J6+L6+N6+P6+R6+T6+V6+X6+Z6+AB6+AD6+AF6)</f>
        <v>2</v>
      </c>
      <c r="AK6" s="55"/>
      <c r="AL6" s="56"/>
    </row>
    <row r="7" s="21" customFormat="1" ht="16.5" customHeight="1" spans="1:38">
      <c r="A7" s="30" t="s">
        <v>70</v>
      </c>
      <c r="B7" s="3"/>
      <c r="C7" s="3"/>
      <c r="D7" s="3"/>
      <c r="E7" s="3"/>
      <c r="F7" s="3"/>
      <c r="G7" s="3"/>
      <c r="H7" s="3">
        <v>4</v>
      </c>
      <c r="I7" s="31">
        <v>3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>
        <v>1</v>
      </c>
      <c r="AE7" s="31">
        <v>1</v>
      </c>
      <c r="AF7" s="3"/>
      <c r="AG7" s="10"/>
      <c r="AH7" s="54"/>
      <c r="AI7" s="54"/>
      <c r="AJ7" s="52">
        <f t="shared" si="0"/>
        <v>5</v>
      </c>
      <c r="AK7" s="55">
        <v>4</v>
      </c>
      <c r="AL7" s="56" t="s">
        <v>166</v>
      </c>
    </row>
    <row r="8" s="21" customFormat="1" ht="16.5" customHeight="1" spans="1:38">
      <c r="A8" s="30" t="s">
        <v>55</v>
      </c>
      <c r="B8" s="3"/>
      <c r="C8" s="3"/>
      <c r="D8" s="3">
        <v>1</v>
      </c>
      <c r="E8" s="31">
        <v>1</v>
      </c>
      <c r="F8" s="3"/>
      <c r="G8" s="3"/>
      <c r="H8" s="3">
        <v>1</v>
      </c>
      <c r="I8" s="31">
        <v>1</v>
      </c>
      <c r="J8" s="3"/>
      <c r="K8" s="3"/>
      <c r="L8" s="3">
        <v>1</v>
      </c>
      <c r="M8" s="3"/>
      <c r="N8" s="3">
        <v>2</v>
      </c>
      <c r="O8" s="3"/>
      <c r="P8" s="3"/>
      <c r="Q8" s="3"/>
      <c r="R8" s="3">
        <v>2</v>
      </c>
      <c r="S8" s="31">
        <v>2</v>
      </c>
      <c r="T8" s="3"/>
      <c r="U8" s="3"/>
      <c r="V8" s="3"/>
      <c r="W8" s="3"/>
      <c r="X8" s="3">
        <v>1</v>
      </c>
      <c r="Y8" s="3"/>
      <c r="Z8" s="3"/>
      <c r="AA8" s="3"/>
      <c r="AB8" s="3"/>
      <c r="AC8" s="3"/>
      <c r="AD8" s="3"/>
      <c r="AE8" s="3"/>
      <c r="AF8" s="3"/>
      <c r="AG8" s="10"/>
      <c r="AH8" s="54"/>
      <c r="AI8" s="54"/>
      <c r="AJ8" s="52">
        <f t="shared" si="0"/>
        <v>8</v>
      </c>
      <c r="AK8" s="55">
        <v>3</v>
      </c>
      <c r="AL8" s="56" t="s">
        <v>167</v>
      </c>
    </row>
    <row r="9" s="21" customFormat="1" ht="16.5" customHeight="1" spans="1:38">
      <c r="A9" s="30" t="s">
        <v>19</v>
      </c>
      <c r="B9" s="3">
        <v>2</v>
      </c>
      <c r="C9" s="3"/>
      <c r="D9" s="3">
        <v>3</v>
      </c>
      <c r="E9" s="31">
        <v>2</v>
      </c>
      <c r="F9" s="3">
        <v>1</v>
      </c>
      <c r="G9" s="3"/>
      <c r="H9" s="3">
        <v>3</v>
      </c>
      <c r="I9" s="31">
        <v>3</v>
      </c>
      <c r="J9" s="3"/>
      <c r="K9" s="3"/>
      <c r="L9" s="3">
        <v>1</v>
      </c>
      <c r="M9" s="3"/>
      <c r="N9" s="3">
        <v>1</v>
      </c>
      <c r="O9" s="3"/>
      <c r="P9" s="3">
        <v>1</v>
      </c>
      <c r="Q9" s="31">
        <v>1</v>
      </c>
      <c r="R9" s="3">
        <v>3</v>
      </c>
      <c r="S9" s="3"/>
      <c r="T9" s="3"/>
      <c r="U9" s="3"/>
      <c r="V9" s="3"/>
      <c r="W9" s="3"/>
      <c r="X9" s="3"/>
      <c r="Y9" s="3"/>
      <c r="Z9" s="3">
        <v>1</v>
      </c>
      <c r="AA9" s="3"/>
      <c r="AB9" s="3">
        <v>2</v>
      </c>
      <c r="AC9" s="3"/>
      <c r="AD9" s="3">
        <v>1</v>
      </c>
      <c r="AE9" s="3"/>
      <c r="AF9" s="3"/>
      <c r="AG9" s="10"/>
      <c r="AH9" s="54"/>
      <c r="AI9" s="54"/>
      <c r="AJ9" s="52">
        <f t="shared" si="0"/>
        <v>19</v>
      </c>
      <c r="AK9" s="55">
        <v>6</v>
      </c>
      <c r="AL9" s="56" t="s">
        <v>168</v>
      </c>
    </row>
    <row r="10" s="21" customFormat="1" ht="16.5" customHeight="1" spans="1:38">
      <c r="A10" s="30" t="s">
        <v>169</v>
      </c>
      <c r="B10" s="3"/>
      <c r="C10" s="3"/>
      <c r="D10" s="3"/>
      <c r="E10" s="3"/>
      <c r="F10" s="3"/>
      <c r="G10" s="3"/>
      <c r="H10" s="3">
        <v>1</v>
      </c>
      <c r="I10" s="31">
        <v>1</v>
      </c>
      <c r="J10" s="3"/>
      <c r="K10" s="3"/>
      <c r="L10" s="3">
        <v>1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10"/>
      <c r="AH10" s="54"/>
      <c r="AI10" s="54"/>
      <c r="AJ10" s="52">
        <f t="shared" si="0"/>
        <v>2</v>
      </c>
      <c r="AK10" s="55">
        <v>1</v>
      </c>
      <c r="AL10" s="56" t="s">
        <v>170</v>
      </c>
    </row>
    <row r="11" s="21" customFormat="1" ht="16.5" customHeight="1" spans="1:38">
      <c r="A11" s="30" t="s">
        <v>139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>
        <v>1</v>
      </c>
      <c r="AG11" s="31">
        <v>1</v>
      </c>
      <c r="AH11" s="54"/>
      <c r="AI11" s="54"/>
      <c r="AJ11" s="52">
        <f t="shared" si="0"/>
        <v>1</v>
      </c>
      <c r="AK11" s="55">
        <v>1</v>
      </c>
      <c r="AL11" s="56" t="s">
        <v>171</v>
      </c>
    </row>
    <row r="12" s="21" customFormat="1" ht="16.5" customHeight="1" spans="1:38">
      <c r="A12" s="30" t="s">
        <v>73</v>
      </c>
      <c r="B12" s="3">
        <v>1</v>
      </c>
      <c r="C12" s="3"/>
      <c r="D12" s="3"/>
      <c r="E12" s="3"/>
      <c r="F12" s="3"/>
      <c r="G12" s="3"/>
      <c r="H12" s="3"/>
      <c r="I12" s="3"/>
      <c r="J12" s="3">
        <v>1</v>
      </c>
      <c r="K12" s="3"/>
      <c r="L12" s="3">
        <v>1</v>
      </c>
      <c r="M12" s="3"/>
      <c r="N12" s="3">
        <v>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10"/>
      <c r="AH12" s="54"/>
      <c r="AI12" s="54"/>
      <c r="AJ12" s="52">
        <f t="shared" si="0"/>
        <v>4</v>
      </c>
      <c r="AK12" s="55"/>
      <c r="AL12" s="56" t="s">
        <v>172</v>
      </c>
    </row>
    <row r="13" s="21" customFormat="1" ht="16.5" customHeight="1" spans="1:38">
      <c r="A13" s="30" t="s">
        <v>27</v>
      </c>
      <c r="B13" s="3"/>
      <c r="C13" s="3"/>
      <c r="D13" s="3">
        <v>1</v>
      </c>
      <c r="E13" s="31">
        <v>1</v>
      </c>
      <c r="F13" s="3"/>
      <c r="G13" s="3"/>
      <c r="H13" s="3"/>
      <c r="I13" s="3"/>
      <c r="J13" s="3">
        <v>1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>
        <v>1</v>
      </c>
      <c r="Y13" s="3"/>
      <c r="Z13" s="3"/>
      <c r="AA13" s="3"/>
      <c r="AB13" s="3"/>
      <c r="AC13" s="3"/>
      <c r="AD13" s="3"/>
      <c r="AE13" s="3"/>
      <c r="AF13" s="3"/>
      <c r="AG13" s="10"/>
      <c r="AH13" s="54"/>
      <c r="AI13" s="54"/>
      <c r="AJ13" s="52">
        <f t="shared" si="0"/>
        <v>3</v>
      </c>
      <c r="AK13" s="55">
        <v>1</v>
      </c>
      <c r="AL13" s="56" t="s">
        <v>173</v>
      </c>
    </row>
    <row r="14" s="21" customFormat="1" ht="16.5" customHeight="1" spans="1:38">
      <c r="A14" s="30" t="s">
        <v>103</v>
      </c>
      <c r="B14" s="32"/>
      <c r="C14" s="3"/>
      <c r="D14" s="3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>
        <v>1</v>
      </c>
      <c r="Y14" s="31">
        <v>1</v>
      </c>
      <c r="Z14" s="3"/>
      <c r="AA14" s="3"/>
      <c r="AB14" s="3"/>
      <c r="AC14" s="3"/>
      <c r="AD14" s="3"/>
      <c r="AE14" s="3"/>
      <c r="AF14" s="3"/>
      <c r="AG14" s="10"/>
      <c r="AH14" s="54"/>
      <c r="AI14" s="54"/>
      <c r="AJ14" s="52">
        <f t="shared" si="0"/>
        <v>1</v>
      </c>
      <c r="AK14" s="55">
        <v>1</v>
      </c>
      <c r="AL14" s="56" t="s">
        <v>174</v>
      </c>
    </row>
    <row r="15" s="21" customFormat="1" ht="16.5" customHeight="1" spans="1:38">
      <c r="A15" s="30" t="s">
        <v>175</v>
      </c>
      <c r="B15" s="33"/>
      <c r="C15" s="3"/>
      <c r="D15" s="33">
        <v>1</v>
      </c>
      <c r="E15" s="3"/>
      <c r="F15" s="3">
        <v>1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10"/>
      <c r="AH15" s="54"/>
      <c r="AI15" s="54"/>
      <c r="AJ15" s="52">
        <f t="shared" si="0"/>
        <v>2</v>
      </c>
      <c r="AK15" s="55"/>
      <c r="AL15" s="56"/>
    </row>
    <row r="16" s="21" customFormat="1" ht="16.5" customHeight="1" spans="1:38">
      <c r="A16" s="30" t="s">
        <v>176</v>
      </c>
      <c r="B16" s="33"/>
      <c r="C16" s="3"/>
      <c r="D16" s="33">
        <v>1</v>
      </c>
      <c r="E16" s="31">
        <v>1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>
        <v>2</v>
      </c>
      <c r="AA16" s="3"/>
      <c r="AB16" s="3"/>
      <c r="AC16" s="3"/>
      <c r="AD16" s="3">
        <v>1</v>
      </c>
      <c r="AE16" s="31">
        <v>1</v>
      </c>
      <c r="AF16" s="3"/>
      <c r="AG16" s="10"/>
      <c r="AH16" s="54"/>
      <c r="AI16" s="54"/>
      <c r="AJ16" s="52">
        <f t="shared" si="0"/>
        <v>4</v>
      </c>
      <c r="AK16" s="55">
        <v>2</v>
      </c>
      <c r="AL16" s="56" t="s">
        <v>177</v>
      </c>
    </row>
    <row r="17" s="21" customFormat="1" ht="16.5" customHeight="1" spans="1:38">
      <c r="A17" s="30" t="s">
        <v>178</v>
      </c>
      <c r="B17" s="34"/>
      <c r="C17" s="3"/>
      <c r="D17" s="33">
        <v>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>
        <v>1</v>
      </c>
      <c r="U17" s="31">
        <v>1</v>
      </c>
      <c r="V17" s="3"/>
      <c r="W17" s="3"/>
      <c r="X17" s="3">
        <v>2</v>
      </c>
      <c r="Y17" s="3"/>
      <c r="Z17" s="3">
        <v>1</v>
      </c>
      <c r="AA17" s="3"/>
      <c r="AB17" s="3">
        <v>1</v>
      </c>
      <c r="AC17" s="31">
        <v>1</v>
      </c>
      <c r="AD17" s="3">
        <v>1</v>
      </c>
      <c r="AE17" s="31">
        <v>1</v>
      </c>
      <c r="AF17" s="3"/>
      <c r="AG17" s="10"/>
      <c r="AH17" s="54"/>
      <c r="AI17" s="54"/>
      <c r="AJ17" s="52">
        <f t="shared" si="0"/>
        <v>7</v>
      </c>
      <c r="AK17" s="55">
        <v>3</v>
      </c>
      <c r="AL17" s="56" t="s">
        <v>179</v>
      </c>
    </row>
    <row r="18" s="21" customFormat="1" ht="16.5" customHeight="1" spans="1:38">
      <c r="A18" s="30" t="s">
        <v>33</v>
      </c>
      <c r="B18" s="35">
        <v>9</v>
      </c>
      <c r="C18" s="31">
        <v>1</v>
      </c>
      <c r="D18" s="33">
        <v>5</v>
      </c>
      <c r="E18" s="36">
        <v>1</v>
      </c>
      <c r="F18" s="37">
        <v>1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>
        <v>1</v>
      </c>
      <c r="U18" s="3"/>
      <c r="V18" s="3"/>
      <c r="W18" s="3"/>
      <c r="X18" s="3"/>
      <c r="Y18" s="3"/>
      <c r="Z18" s="3">
        <v>2</v>
      </c>
      <c r="AA18" s="3"/>
      <c r="AB18" s="3">
        <v>2</v>
      </c>
      <c r="AC18" s="31">
        <v>1</v>
      </c>
      <c r="AD18" s="3">
        <v>1</v>
      </c>
      <c r="AE18" s="31">
        <v>1</v>
      </c>
      <c r="AF18" s="3"/>
      <c r="AG18" s="10"/>
      <c r="AH18" s="54"/>
      <c r="AI18" s="54"/>
      <c r="AJ18" s="52">
        <f t="shared" si="0"/>
        <v>21</v>
      </c>
      <c r="AK18" s="55">
        <v>4</v>
      </c>
      <c r="AL18" s="57" t="s">
        <v>180</v>
      </c>
    </row>
    <row r="19" s="21" customFormat="1" ht="16.5" customHeight="1" spans="1:38">
      <c r="A19" s="30" t="s">
        <v>181</v>
      </c>
      <c r="B19" s="33">
        <v>4</v>
      </c>
      <c r="C19" s="3"/>
      <c r="D19" s="33">
        <v>3</v>
      </c>
      <c r="E19" s="36">
        <v>1</v>
      </c>
      <c r="F19" s="37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>
        <v>2</v>
      </c>
      <c r="U19" s="3"/>
      <c r="V19" s="3"/>
      <c r="W19" s="3"/>
      <c r="X19" s="3">
        <v>2</v>
      </c>
      <c r="Y19" s="3"/>
      <c r="Z19" s="3">
        <v>1</v>
      </c>
      <c r="AA19" s="3"/>
      <c r="AB19" s="3">
        <v>3</v>
      </c>
      <c r="AC19" s="31">
        <v>1</v>
      </c>
      <c r="AD19" s="3">
        <v>2</v>
      </c>
      <c r="AE19" s="31">
        <v>1</v>
      </c>
      <c r="AF19" s="3"/>
      <c r="AG19" s="10"/>
      <c r="AH19" s="54"/>
      <c r="AI19" s="54"/>
      <c r="AJ19" s="52">
        <f t="shared" si="0"/>
        <v>17</v>
      </c>
      <c r="AK19" s="55">
        <v>3</v>
      </c>
      <c r="AL19" s="56" t="s">
        <v>182</v>
      </c>
    </row>
    <row r="20" s="21" customFormat="1" ht="16.5" customHeight="1" spans="1:38">
      <c r="A20" s="30" t="s">
        <v>183</v>
      </c>
      <c r="B20" s="33"/>
      <c r="C20" s="3"/>
      <c r="D20" s="33"/>
      <c r="E20" s="3"/>
      <c r="F20" s="37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>
        <v>1</v>
      </c>
      <c r="Y20" s="3"/>
      <c r="Z20" s="3"/>
      <c r="AA20" s="3"/>
      <c r="AB20" s="3">
        <v>1</v>
      </c>
      <c r="AC20" s="3"/>
      <c r="AD20" s="3"/>
      <c r="AE20" s="3"/>
      <c r="AF20" s="3"/>
      <c r="AG20" s="10"/>
      <c r="AH20" s="54"/>
      <c r="AI20" s="54"/>
      <c r="AJ20" s="52">
        <f t="shared" si="0"/>
        <v>2</v>
      </c>
      <c r="AK20" s="55"/>
      <c r="AL20" s="56"/>
    </row>
    <row r="21" s="21" customFormat="1" ht="16.5" customHeight="1" spans="1:38">
      <c r="A21" s="30" t="s">
        <v>184</v>
      </c>
      <c r="B21" s="33">
        <v>1</v>
      </c>
      <c r="C21" s="31">
        <v>1</v>
      </c>
      <c r="D21" s="33">
        <v>1</v>
      </c>
      <c r="E21" s="31">
        <v>1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>
        <v>1</v>
      </c>
      <c r="U21" s="3"/>
      <c r="V21" s="3"/>
      <c r="W21" s="3"/>
      <c r="X21" s="3"/>
      <c r="Y21" s="3"/>
      <c r="Z21" s="3"/>
      <c r="AA21" s="3"/>
      <c r="AB21" s="3">
        <v>1</v>
      </c>
      <c r="AC21" s="31">
        <v>1</v>
      </c>
      <c r="AD21" s="3"/>
      <c r="AE21" s="3"/>
      <c r="AF21" s="3"/>
      <c r="AG21" s="10"/>
      <c r="AH21" s="54"/>
      <c r="AI21" s="54"/>
      <c r="AJ21" s="52">
        <f t="shared" si="0"/>
        <v>4</v>
      </c>
      <c r="AK21" s="55">
        <v>3</v>
      </c>
      <c r="AL21" s="56" t="s">
        <v>185</v>
      </c>
    </row>
    <row r="22" s="21" customFormat="1" ht="16.5" customHeight="1" spans="1:38">
      <c r="A22" s="30" t="s">
        <v>186</v>
      </c>
      <c r="B22" s="33"/>
      <c r="C22" s="3"/>
      <c r="D22" s="3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>
        <v>1</v>
      </c>
      <c r="Y22" s="31">
        <v>1</v>
      </c>
      <c r="Z22" s="3"/>
      <c r="AA22" s="3"/>
      <c r="AB22" s="3">
        <v>1</v>
      </c>
      <c r="AC22" s="3"/>
      <c r="AD22" s="3"/>
      <c r="AE22" s="3"/>
      <c r="AF22" s="3"/>
      <c r="AG22" s="10"/>
      <c r="AH22" s="54"/>
      <c r="AI22" s="54"/>
      <c r="AJ22" s="52">
        <f t="shared" si="0"/>
        <v>2</v>
      </c>
      <c r="AK22" s="55">
        <v>1</v>
      </c>
      <c r="AL22" s="56" t="s">
        <v>174</v>
      </c>
    </row>
    <row r="23" s="21" customFormat="1" ht="16.5" customHeight="1" spans="1:38">
      <c r="A23" s="30" t="s">
        <v>137</v>
      </c>
      <c r="B23" s="33"/>
      <c r="C23" s="3"/>
      <c r="D23" s="3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>
        <v>1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10"/>
      <c r="AH23" s="54"/>
      <c r="AI23" s="54"/>
      <c r="AJ23" s="52">
        <f t="shared" si="0"/>
        <v>1</v>
      </c>
      <c r="AK23" s="55"/>
      <c r="AL23" s="56"/>
    </row>
    <row r="24" s="21" customFormat="1" ht="16.5" customHeight="1" spans="1:38">
      <c r="A24" s="30" t="s">
        <v>187</v>
      </c>
      <c r="B24" s="33"/>
      <c r="C24" s="3"/>
      <c r="D24" s="33"/>
      <c r="E24" s="3"/>
      <c r="F24" s="37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>
        <v>1</v>
      </c>
      <c r="Y24" s="31">
        <v>1</v>
      </c>
      <c r="Z24" s="3"/>
      <c r="AA24" s="3"/>
      <c r="AB24" s="3"/>
      <c r="AC24" s="3"/>
      <c r="AD24" s="3">
        <v>1</v>
      </c>
      <c r="AE24" s="31">
        <v>1</v>
      </c>
      <c r="AF24" s="3"/>
      <c r="AG24" s="10"/>
      <c r="AH24" s="54"/>
      <c r="AI24" s="54"/>
      <c r="AJ24" s="52">
        <f t="shared" si="0"/>
        <v>2</v>
      </c>
      <c r="AK24" s="55">
        <v>2</v>
      </c>
      <c r="AL24" s="56" t="s">
        <v>188</v>
      </c>
    </row>
    <row r="25" s="21" customFormat="1" ht="16.5" customHeight="1" spans="1:38">
      <c r="A25" s="30" t="s">
        <v>189</v>
      </c>
      <c r="B25" s="33"/>
      <c r="C25" s="3"/>
      <c r="D25" s="33"/>
      <c r="E25" s="3"/>
      <c r="F25" s="37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>
        <v>1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10"/>
      <c r="AH25" s="54"/>
      <c r="AI25" s="54"/>
      <c r="AJ25" s="52">
        <f t="shared" si="0"/>
        <v>1</v>
      </c>
      <c r="AK25" s="55"/>
      <c r="AL25" s="56"/>
    </row>
    <row r="26" s="21" customFormat="1" ht="16.5" customHeight="1" spans="1:38">
      <c r="A26" s="30" t="s">
        <v>190</v>
      </c>
      <c r="B26" s="33"/>
      <c r="C26" s="3"/>
      <c r="D26" s="3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>
        <v>1</v>
      </c>
      <c r="AE26" s="31">
        <v>1</v>
      </c>
      <c r="AF26" s="3"/>
      <c r="AG26" s="10"/>
      <c r="AH26" s="54"/>
      <c r="AI26" s="54"/>
      <c r="AJ26" s="52">
        <f t="shared" si="0"/>
        <v>1</v>
      </c>
      <c r="AK26" s="55">
        <v>1</v>
      </c>
      <c r="AL26" s="56" t="s">
        <v>191</v>
      </c>
    </row>
    <row r="27" s="21" customFormat="1" ht="16.5" customHeight="1" spans="1:38">
      <c r="A27" s="30" t="s">
        <v>192</v>
      </c>
      <c r="B27" s="33">
        <v>1</v>
      </c>
      <c r="C27" s="3"/>
      <c r="D27" s="3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10"/>
      <c r="AH27" s="54"/>
      <c r="AI27" s="54"/>
      <c r="AJ27" s="52">
        <f t="shared" si="0"/>
        <v>1</v>
      </c>
      <c r="AK27" s="55"/>
      <c r="AL27" s="56"/>
    </row>
    <row r="28" s="21" customFormat="1" ht="16.5" customHeight="1" spans="1:38">
      <c r="A28" s="30" t="s">
        <v>193</v>
      </c>
      <c r="B28" s="33"/>
      <c r="C28" s="3"/>
      <c r="D28" s="3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>
        <v>1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10"/>
      <c r="AH28" s="54"/>
      <c r="AI28" s="54"/>
      <c r="AJ28" s="52">
        <f t="shared" si="0"/>
        <v>1</v>
      </c>
      <c r="AK28" s="55"/>
      <c r="AL28" s="56"/>
    </row>
    <row r="29" s="21" customFormat="1" ht="16.5" customHeight="1" spans="1:38">
      <c r="A29" s="38" t="s">
        <v>194</v>
      </c>
      <c r="B29" s="33"/>
      <c r="C29" s="3"/>
      <c r="D29" s="33">
        <v>1</v>
      </c>
      <c r="E29" s="36">
        <v>1</v>
      </c>
      <c r="F29" s="3">
        <v>1</v>
      </c>
      <c r="G29" s="3"/>
      <c r="H29" s="3"/>
      <c r="I29" s="3"/>
      <c r="J29" s="3"/>
      <c r="K29" s="3"/>
      <c r="L29" s="3">
        <v>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10"/>
      <c r="AH29" s="54"/>
      <c r="AI29" s="54"/>
      <c r="AJ29" s="52">
        <f t="shared" si="0"/>
        <v>3</v>
      </c>
      <c r="AK29" s="55">
        <v>1</v>
      </c>
      <c r="AL29" s="56" t="s">
        <v>173</v>
      </c>
    </row>
    <row r="30" s="21" customFormat="1" ht="16.5" customHeight="1" spans="1:38">
      <c r="A30" s="30" t="s">
        <v>195</v>
      </c>
      <c r="B30" s="33"/>
      <c r="C30" s="3"/>
      <c r="D30" s="33">
        <v>1</v>
      </c>
      <c r="E30" s="3"/>
      <c r="F30" s="37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>
        <v>1</v>
      </c>
      <c r="U30" s="3"/>
      <c r="V30" s="3"/>
      <c r="W30" s="3"/>
      <c r="X30" s="3"/>
      <c r="Y30" s="3"/>
      <c r="Z30" s="3"/>
      <c r="AA30" s="3"/>
      <c r="AB30" s="3">
        <v>1</v>
      </c>
      <c r="AC30" s="3"/>
      <c r="AD30" s="3">
        <v>1</v>
      </c>
      <c r="AE30" s="3"/>
      <c r="AF30" s="3"/>
      <c r="AG30" s="10"/>
      <c r="AH30" s="54"/>
      <c r="AI30" s="54"/>
      <c r="AJ30" s="52">
        <f t="shared" si="0"/>
        <v>4</v>
      </c>
      <c r="AK30" s="55"/>
      <c r="AL30" s="56"/>
    </row>
    <row r="31" s="21" customFormat="1" ht="16.5" customHeight="1" spans="1:38">
      <c r="A31" s="38" t="s">
        <v>196</v>
      </c>
      <c r="B31" s="33">
        <v>1</v>
      </c>
      <c r="C31" s="3"/>
      <c r="D31" s="33">
        <v>1</v>
      </c>
      <c r="E31" s="3"/>
      <c r="F31" s="37">
        <v>1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>
        <v>1</v>
      </c>
      <c r="U31" s="3"/>
      <c r="V31" s="3"/>
      <c r="W31" s="3"/>
      <c r="X31" s="3">
        <v>1</v>
      </c>
      <c r="Y31" s="3"/>
      <c r="Z31" s="3">
        <v>1</v>
      </c>
      <c r="AA31" s="3"/>
      <c r="AB31" s="3">
        <v>1</v>
      </c>
      <c r="AC31" s="3"/>
      <c r="AD31" s="3">
        <v>1</v>
      </c>
      <c r="AE31" s="31">
        <v>1</v>
      </c>
      <c r="AF31" s="3"/>
      <c r="AG31" s="10"/>
      <c r="AH31" s="54"/>
      <c r="AI31" s="54"/>
      <c r="AJ31" s="52">
        <f t="shared" si="0"/>
        <v>8</v>
      </c>
      <c r="AK31" s="55">
        <v>1</v>
      </c>
      <c r="AL31" s="56" t="s">
        <v>191</v>
      </c>
    </row>
    <row r="32" s="21" customFormat="1" ht="16.5" customHeight="1" spans="1:38">
      <c r="A32" s="30" t="s">
        <v>197</v>
      </c>
      <c r="B32" s="33"/>
      <c r="C32" s="3"/>
      <c r="D32" s="33">
        <v>1</v>
      </c>
      <c r="E32" s="36">
        <v>1</v>
      </c>
      <c r="F32" s="3">
        <v>1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>
        <v>1</v>
      </c>
      <c r="AC32" s="3"/>
      <c r="AD32" s="3">
        <v>1</v>
      </c>
      <c r="AE32" s="31">
        <v>1</v>
      </c>
      <c r="AF32" s="3"/>
      <c r="AG32" s="10"/>
      <c r="AH32" s="54"/>
      <c r="AI32" s="54"/>
      <c r="AJ32" s="52">
        <f t="shared" si="0"/>
        <v>4</v>
      </c>
      <c r="AK32" s="55">
        <v>2</v>
      </c>
      <c r="AL32" s="56" t="s">
        <v>198</v>
      </c>
    </row>
    <row r="33" s="21" customFormat="1" ht="16.5" customHeight="1" spans="1:38">
      <c r="A33" s="30" t="s">
        <v>199</v>
      </c>
      <c r="B33" s="33">
        <v>1</v>
      </c>
      <c r="C33" s="3"/>
      <c r="D33" s="3"/>
      <c r="E33" s="3"/>
      <c r="F33" s="37"/>
      <c r="G33" s="3"/>
      <c r="H33" s="3"/>
      <c r="I33" s="3"/>
      <c r="J33" s="3"/>
      <c r="K33" s="3"/>
      <c r="L33" s="3">
        <v>1</v>
      </c>
      <c r="M33" s="3"/>
      <c r="N33" s="3"/>
      <c r="O33" s="3"/>
      <c r="P33" s="3"/>
      <c r="Q33" s="3"/>
      <c r="R33" s="3"/>
      <c r="S33" s="3"/>
      <c r="T33" s="3"/>
      <c r="U33" s="3"/>
      <c r="V33" s="3">
        <v>1</v>
      </c>
      <c r="W33" s="3"/>
      <c r="X33" s="3"/>
      <c r="Y33" s="3"/>
      <c r="Z33" s="3"/>
      <c r="AA33" s="3"/>
      <c r="AB33" s="3">
        <v>1</v>
      </c>
      <c r="AC33" s="31">
        <v>1</v>
      </c>
      <c r="AD33" s="3"/>
      <c r="AE33" s="3"/>
      <c r="AF33" s="3"/>
      <c r="AG33" s="10"/>
      <c r="AH33" s="54"/>
      <c r="AI33" s="54"/>
      <c r="AJ33" s="52">
        <f t="shared" si="0"/>
        <v>4</v>
      </c>
      <c r="AK33" s="55">
        <v>1</v>
      </c>
      <c r="AL33" s="56" t="s">
        <v>200</v>
      </c>
    </row>
    <row r="34" s="21" customFormat="1" ht="16.5" customHeight="1" spans="1:38">
      <c r="A34" s="30" t="s">
        <v>201</v>
      </c>
      <c r="B34" s="33"/>
      <c r="C34" s="3"/>
      <c r="D34" s="3"/>
      <c r="E34" s="3"/>
      <c r="F34" s="37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>
        <v>1</v>
      </c>
      <c r="AA34" s="31">
        <v>1</v>
      </c>
      <c r="AB34" s="3">
        <v>1</v>
      </c>
      <c r="AC34" s="31">
        <v>1</v>
      </c>
      <c r="AD34" s="3"/>
      <c r="AE34" s="3"/>
      <c r="AF34" s="3"/>
      <c r="AG34" s="10"/>
      <c r="AH34" s="54"/>
      <c r="AI34" s="54"/>
      <c r="AJ34" s="52">
        <f t="shared" si="0"/>
        <v>2</v>
      </c>
      <c r="AK34" s="55">
        <v>2</v>
      </c>
      <c r="AL34" s="56" t="s">
        <v>202</v>
      </c>
    </row>
    <row r="35" s="21" customFormat="1" ht="16.5" customHeight="1" spans="1:38">
      <c r="A35" s="30" t="s">
        <v>203</v>
      </c>
      <c r="B35" s="37">
        <v>1</v>
      </c>
      <c r="C35" s="3"/>
      <c r="D35" s="3"/>
      <c r="E35" s="3"/>
      <c r="F35" s="3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10"/>
      <c r="AH35" s="54"/>
      <c r="AI35" s="54"/>
      <c r="AJ35" s="52">
        <f t="shared" si="0"/>
        <v>1</v>
      </c>
      <c r="AK35" s="55"/>
      <c r="AL35" s="56"/>
    </row>
    <row r="36" s="21" customFormat="1" ht="16.5" customHeight="1" spans="1:38">
      <c r="A36" s="30" t="s">
        <v>204</v>
      </c>
      <c r="B36" s="37"/>
      <c r="C36" s="3"/>
      <c r="D36" s="3">
        <v>1</v>
      </c>
      <c r="E36" s="36">
        <v>1</v>
      </c>
      <c r="F36" s="37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>
        <v>1</v>
      </c>
      <c r="U36" s="3"/>
      <c r="V36" s="3"/>
      <c r="W36" s="3"/>
      <c r="X36" s="3"/>
      <c r="Y36" s="3"/>
      <c r="Z36" s="3"/>
      <c r="AA36" s="3"/>
      <c r="AB36" s="3">
        <v>1</v>
      </c>
      <c r="AC36" s="3"/>
      <c r="AD36" s="3"/>
      <c r="AE36" s="3"/>
      <c r="AF36" s="3"/>
      <c r="AG36" s="10"/>
      <c r="AH36" s="54"/>
      <c r="AI36" s="54"/>
      <c r="AJ36" s="52">
        <f t="shared" si="0"/>
        <v>3</v>
      </c>
      <c r="AK36" s="55">
        <v>1</v>
      </c>
      <c r="AL36" s="56" t="s">
        <v>173</v>
      </c>
    </row>
    <row r="37" s="21" customFormat="1" ht="16.5" customHeight="1" spans="1:38">
      <c r="A37" s="30" t="s">
        <v>205</v>
      </c>
      <c r="B37" s="3">
        <v>1</v>
      </c>
      <c r="C37" s="3"/>
      <c r="D37" s="3">
        <v>1</v>
      </c>
      <c r="E37" s="3"/>
      <c r="F37" s="37">
        <v>1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>
        <v>1</v>
      </c>
      <c r="AA37" s="3"/>
      <c r="AB37" s="3">
        <v>1</v>
      </c>
      <c r="AC37" s="3"/>
      <c r="AD37" s="3">
        <v>1</v>
      </c>
      <c r="AE37" s="3"/>
      <c r="AF37" s="3"/>
      <c r="AG37" s="10"/>
      <c r="AH37" s="54"/>
      <c r="AI37" s="54"/>
      <c r="AJ37" s="52">
        <f t="shared" si="0"/>
        <v>6</v>
      </c>
      <c r="AK37" s="55"/>
      <c r="AL37" s="56"/>
    </row>
    <row r="38" s="21" customFormat="1" ht="16.5" customHeight="1" spans="1:38">
      <c r="A38" s="30" t="s">
        <v>206</v>
      </c>
      <c r="B38" s="3">
        <v>1</v>
      </c>
      <c r="C38" s="3"/>
      <c r="D38" s="3">
        <v>1</v>
      </c>
      <c r="E38" s="36">
        <v>1</v>
      </c>
      <c r="F38" s="37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>
        <v>1</v>
      </c>
      <c r="AA38" s="3"/>
      <c r="AB38" s="3">
        <v>1</v>
      </c>
      <c r="AC38" s="3"/>
      <c r="AD38" s="3"/>
      <c r="AE38" s="3"/>
      <c r="AF38" s="3"/>
      <c r="AG38" s="10"/>
      <c r="AH38" s="54"/>
      <c r="AI38" s="54"/>
      <c r="AJ38" s="52">
        <f t="shared" si="0"/>
        <v>4</v>
      </c>
      <c r="AK38" s="55">
        <v>1</v>
      </c>
      <c r="AL38" s="56" t="s">
        <v>191</v>
      </c>
    </row>
    <row r="39" s="21" customFormat="1" ht="16.5" customHeight="1" spans="1:38">
      <c r="A39" s="30" t="s">
        <v>207</v>
      </c>
      <c r="B39" s="3"/>
      <c r="C39" s="3"/>
      <c r="D39" s="3"/>
      <c r="E39" s="3"/>
      <c r="F39" s="37">
        <v>2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>
        <v>1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10"/>
      <c r="AH39" s="54"/>
      <c r="AI39" s="54"/>
      <c r="AJ39" s="52">
        <f t="shared" si="0"/>
        <v>3</v>
      </c>
      <c r="AK39" s="55"/>
      <c r="AL39" s="56"/>
    </row>
    <row r="40" s="21" customFormat="1" ht="16.5" customHeight="1" spans="1:38">
      <c r="A40" s="30" t="s">
        <v>208</v>
      </c>
      <c r="B40" s="3"/>
      <c r="C40" s="3"/>
      <c r="D40" s="3">
        <v>1</v>
      </c>
      <c r="E40" s="3"/>
      <c r="F40" s="37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10"/>
      <c r="AH40" s="54"/>
      <c r="AI40" s="54"/>
      <c r="AJ40" s="52">
        <f t="shared" si="0"/>
        <v>1</v>
      </c>
      <c r="AK40" s="55"/>
      <c r="AL40" s="56"/>
    </row>
    <row r="41" s="21" customFormat="1" ht="16.5" customHeight="1" spans="1:38">
      <c r="A41" s="30" t="s">
        <v>209</v>
      </c>
      <c r="B41" s="3"/>
      <c r="C41" s="3"/>
      <c r="D41" s="3"/>
      <c r="E41" s="3"/>
      <c r="F41" s="37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>
        <v>1</v>
      </c>
      <c r="U41" s="3"/>
      <c r="V41" s="3"/>
      <c r="W41" s="3"/>
      <c r="X41" s="3">
        <v>1</v>
      </c>
      <c r="Y41" s="31">
        <v>1</v>
      </c>
      <c r="Z41" s="3"/>
      <c r="AA41" s="3"/>
      <c r="AB41" s="3"/>
      <c r="AC41" s="3"/>
      <c r="AD41" s="3"/>
      <c r="AE41" s="3"/>
      <c r="AF41" s="3"/>
      <c r="AG41" s="10"/>
      <c r="AH41" s="54"/>
      <c r="AI41" s="54"/>
      <c r="AJ41" s="52">
        <f t="shared" si="0"/>
        <v>2</v>
      </c>
      <c r="AK41" s="55">
        <v>1</v>
      </c>
      <c r="AL41" s="56" t="s">
        <v>174</v>
      </c>
    </row>
    <row r="42" s="21" customFormat="1" ht="16.5" hidden="1" customHeight="1" spans="1:38">
      <c r="A42" s="40"/>
      <c r="B42" s="28">
        <f>SUM(B6:B41)</f>
        <v>23</v>
      </c>
      <c r="C42" s="28">
        <v>2</v>
      </c>
      <c r="D42" s="28">
        <f>SUM(D6:D41)</f>
        <v>25</v>
      </c>
      <c r="E42" s="28">
        <v>5</v>
      </c>
      <c r="F42" s="28">
        <f>SUM(F6:F41)</f>
        <v>9</v>
      </c>
      <c r="G42" s="28">
        <v>0</v>
      </c>
      <c r="H42" s="28">
        <f>SUM(H6:H41)</f>
        <v>9</v>
      </c>
      <c r="I42" s="28">
        <v>5</v>
      </c>
      <c r="J42" s="28">
        <f>SUM(J6:J41)</f>
        <v>4</v>
      </c>
      <c r="K42" s="28">
        <v>0</v>
      </c>
      <c r="L42" s="28">
        <f>SUM(L6:L41)</f>
        <v>6</v>
      </c>
      <c r="M42" s="28">
        <v>0</v>
      </c>
      <c r="N42" s="28">
        <f>SUM(N6:N41)</f>
        <v>4</v>
      </c>
      <c r="O42" s="28">
        <v>0</v>
      </c>
      <c r="P42" s="28">
        <f>SUM(P6:P41)</f>
        <v>1</v>
      </c>
      <c r="Q42" s="28">
        <v>0</v>
      </c>
      <c r="R42" s="28">
        <f>SUM(R6:R41)</f>
        <v>5</v>
      </c>
      <c r="S42" s="28">
        <v>0</v>
      </c>
      <c r="T42" s="28">
        <f>SUM(T6:T41)</f>
        <v>12</v>
      </c>
      <c r="U42" s="28">
        <v>1</v>
      </c>
      <c r="V42" s="28">
        <f>SUM(V6:V41)</f>
        <v>2</v>
      </c>
      <c r="W42" s="28">
        <v>0</v>
      </c>
      <c r="X42" s="28">
        <f>SUM(X6:X41)</f>
        <v>12</v>
      </c>
      <c r="Y42" s="28">
        <v>1</v>
      </c>
      <c r="Z42" s="28">
        <f>SUM(Z6:Z41)</f>
        <v>11</v>
      </c>
      <c r="AA42" s="28">
        <v>0</v>
      </c>
      <c r="AB42" s="28">
        <f>SUM(AB6:AB41)</f>
        <v>19</v>
      </c>
      <c r="AC42" s="28">
        <v>5</v>
      </c>
      <c r="AD42" s="28">
        <f>SUM(AD6:AD41)</f>
        <v>13</v>
      </c>
      <c r="AE42" s="28">
        <v>8</v>
      </c>
      <c r="AF42" s="28">
        <f>SUM(AF6:AF41)</f>
        <v>1</v>
      </c>
      <c r="AG42" s="29">
        <v>1</v>
      </c>
      <c r="AH42" s="37"/>
      <c r="AI42" s="54"/>
      <c r="AJ42" s="58">
        <f t="shared" si="0"/>
        <v>156</v>
      </c>
      <c r="AK42" s="59">
        <f>SUM(AK7:AK41)</f>
        <v>46</v>
      </c>
      <c r="AL42" s="60"/>
    </row>
    <row r="43" spans="37:37">
      <c r="AK43">
        <f>SUM(AK42)</f>
        <v>46</v>
      </c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</sheetData>
  <mergeCells count="21">
    <mergeCell ref="A1:AI1"/>
    <mergeCell ref="A2:AL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3:A5"/>
  </mergeCells>
  <pageMargins left="0.118110236220472" right="0.118110236220472" top="0.15748031496063" bottom="0.15748031496063" header="0.31496062992126" footer="0.31496062992126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O9" sqref="O9"/>
    </sheetView>
  </sheetViews>
  <sheetFormatPr defaultColWidth="9" defaultRowHeight="13.5"/>
  <cols>
    <col min="1" max="1" width="5.625" style="1" customWidth="1"/>
    <col min="2" max="2" width="15" style="1" customWidth="1"/>
    <col min="3" max="3" width="8.625" style="1" customWidth="1"/>
    <col min="4" max="4" width="16.625" style="1" customWidth="1"/>
    <col min="5" max="5" width="27.875" style="1" customWidth="1"/>
    <col min="6" max="6" width="17.625" style="1" customWidth="1"/>
    <col min="7" max="7" width="20" style="1" customWidth="1"/>
    <col min="8" max="8" width="10.25" style="1" customWidth="1"/>
    <col min="9" max="16384" width="9" style="1"/>
  </cols>
  <sheetData>
    <row r="1" ht="43.5" customHeight="1" spans="1:9">
      <c r="A1" s="2" t="s">
        <v>210</v>
      </c>
      <c r="B1" s="2"/>
      <c r="C1" s="2"/>
      <c r="D1" s="2"/>
      <c r="E1" s="2"/>
      <c r="F1" s="2"/>
      <c r="G1" s="2"/>
      <c r="H1" s="2"/>
      <c r="I1" s="2"/>
    </row>
    <row r="2" ht="34.5" customHeight="1" spans="1:9">
      <c r="A2" s="3" t="s">
        <v>1</v>
      </c>
      <c r="B2" s="4" t="s">
        <v>211</v>
      </c>
      <c r="C2" s="4" t="s">
        <v>212</v>
      </c>
      <c r="D2" s="5" t="s">
        <v>213</v>
      </c>
      <c r="E2" s="6" t="s">
        <v>214</v>
      </c>
      <c r="F2" s="7" t="s">
        <v>215</v>
      </c>
      <c r="G2" s="8" t="s">
        <v>216</v>
      </c>
      <c r="H2" s="4" t="s">
        <v>217</v>
      </c>
      <c r="I2" s="18" t="s">
        <v>218</v>
      </c>
    </row>
    <row r="3" ht="24.95" customHeight="1" spans="1:9">
      <c r="A3" s="3">
        <v>1</v>
      </c>
      <c r="B3" s="9" t="s">
        <v>219</v>
      </c>
      <c r="C3" s="10" t="s">
        <v>220</v>
      </c>
      <c r="D3" s="10" t="s">
        <v>221</v>
      </c>
      <c r="E3" s="11" t="s">
        <v>17</v>
      </c>
      <c r="F3" s="12" t="s">
        <v>222</v>
      </c>
      <c r="G3" s="11">
        <v>20225201</v>
      </c>
      <c r="H3" s="13" t="s">
        <v>223</v>
      </c>
      <c r="I3" s="13" t="s">
        <v>223</v>
      </c>
    </row>
    <row r="4" ht="24.95" customHeight="1" spans="1:9">
      <c r="A4" s="3">
        <v>2</v>
      </c>
      <c r="B4" s="9" t="s">
        <v>224</v>
      </c>
      <c r="C4" s="10" t="s">
        <v>220</v>
      </c>
      <c r="D4" s="10" t="s">
        <v>225</v>
      </c>
      <c r="E4" s="11" t="s">
        <v>17</v>
      </c>
      <c r="F4" s="12" t="s">
        <v>222</v>
      </c>
      <c r="G4" s="11">
        <v>20225201</v>
      </c>
      <c r="H4" s="13" t="s">
        <v>223</v>
      </c>
      <c r="I4" s="13" t="s">
        <v>223</v>
      </c>
    </row>
    <row r="5" ht="24.95" customHeight="1" spans="1:9">
      <c r="A5" s="3">
        <v>3</v>
      </c>
      <c r="B5" s="9" t="s">
        <v>226</v>
      </c>
      <c r="C5" s="10" t="s">
        <v>220</v>
      </c>
      <c r="D5" s="10" t="s">
        <v>227</v>
      </c>
      <c r="E5" s="11" t="s">
        <v>17</v>
      </c>
      <c r="F5" s="12" t="s">
        <v>228</v>
      </c>
      <c r="G5" s="11">
        <v>20225202</v>
      </c>
      <c r="H5" s="13" t="s">
        <v>223</v>
      </c>
      <c r="I5" s="13" t="s">
        <v>223</v>
      </c>
    </row>
    <row r="6" ht="24.95" customHeight="1" spans="1:9">
      <c r="A6" s="3">
        <v>4</v>
      </c>
      <c r="B6" s="9" t="s">
        <v>229</v>
      </c>
      <c r="C6" s="14" t="s">
        <v>220</v>
      </c>
      <c r="D6" s="14" t="s">
        <v>230</v>
      </c>
      <c r="E6" s="11" t="s">
        <v>17</v>
      </c>
      <c r="F6" s="12" t="s">
        <v>231</v>
      </c>
      <c r="G6" s="11">
        <v>20225206</v>
      </c>
      <c r="H6" s="13" t="s">
        <v>223</v>
      </c>
      <c r="I6" s="13" t="s">
        <v>223</v>
      </c>
    </row>
    <row r="7" ht="24.95" customHeight="1" spans="1:9">
      <c r="A7" s="3">
        <v>5</v>
      </c>
      <c r="B7" s="9" t="s">
        <v>232</v>
      </c>
      <c r="C7" s="14" t="s">
        <v>220</v>
      </c>
      <c r="D7" s="14" t="s">
        <v>233</v>
      </c>
      <c r="E7" s="11" t="s">
        <v>17</v>
      </c>
      <c r="F7" s="12" t="s">
        <v>231</v>
      </c>
      <c r="G7" s="11">
        <v>20225206</v>
      </c>
      <c r="H7" s="13" t="s">
        <v>223</v>
      </c>
      <c r="I7" s="13" t="s">
        <v>223</v>
      </c>
    </row>
    <row r="8" ht="24.95" customHeight="1" spans="1:9">
      <c r="A8" s="3">
        <v>6</v>
      </c>
      <c r="B8" s="9" t="s">
        <v>234</v>
      </c>
      <c r="C8" s="15" t="s">
        <v>220</v>
      </c>
      <c r="D8" s="15" t="s">
        <v>235</v>
      </c>
      <c r="E8" s="11" t="s">
        <v>17</v>
      </c>
      <c r="F8" s="12" t="s">
        <v>236</v>
      </c>
      <c r="G8" s="11">
        <v>20225207</v>
      </c>
      <c r="H8" s="13" t="s">
        <v>223</v>
      </c>
      <c r="I8" s="13" t="s">
        <v>223</v>
      </c>
    </row>
    <row r="9" ht="24.95" customHeight="1" spans="1:9">
      <c r="A9" s="3">
        <v>7</v>
      </c>
      <c r="B9" s="9" t="s">
        <v>237</v>
      </c>
      <c r="C9" s="15" t="s">
        <v>220</v>
      </c>
      <c r="D9" s="15" t="s">
        <v>238</v>
      </c>
      <c r="E9" s="11" t="s">
        <v>17</v>
      </c>
      <c r="F9" s="12" t="s">
        <v>147</v>
      </c>
      <c r="G9" s="11">
        <v>20225208</v>
      </c>
      <c r="H9" s="13" t="s">
        <v>223</v>
      </c>
      <c r="I9" s="13" t="s">
        <v>223</v>
      </c>
    </row>
    <row r="10" ht="24.95" customHeight="1" spans="1:10">
      <c r="A10" s="3">
        <v>8</v>
      </c>
      <c r="B10" s="9" t="s">
        <v>239</v>
      </c>
      <c r="C10" s="10" t="s">
        <v>220</v>
      </c>
      <c r="D10" s="107" t="s">
        <v>240</v>
      </c>
      <c r="E10" s="11" t="s">
        <v>17</v>
      </c>
      <c r="F10" s="12" t="s">
        <v>151</v>
      </c>
      <c r="G10" s="11">
        <v>20225209</v>
      </c>
      <c r="H10" s="13" t="s">
        <v>223</v>
      </c>
      <c r="I10" s="13" t="s">
        <v>223</v>
      </c>
      <c r="J10" s="19"/>
    </row>
    <row r="11" ht="24.95" customHeight="1" spans="1:9">
      <c r="A11" s="3">
        <v>9</v>
      </c>
      <c r="B11" s="16" t="s">
        <v>241</v>
      </c>
      <c r="C11" s="17" t="s">
        <v>242</v>
      </c>
      <c r="D11" s="17" t="s">
        <v>243</v>
      </c>
      <c r="E11" s="11" t="s">
        <v>17</v>
      </c>
      <c r="F11" s="12" t="s">
        <v>152</v>
      </c>
      <c r="G11" s="11">
        <v>20225210</v>
      </c>
      <c r="H11" s="13" t="s">
        <v>223</v>
      </c>
      <c r="I11" s="13" t="s">
        <v>223</v>
      </c>
    </row>
    <row r="12" ht="24.95" customHeight="1" spans="1:10">
      <c r="A12" s="3">
        <v>10</v>
      </c>
      <c r="B12" s="10" t="s">
        <v>244</v>
      </c>
      <c r="C12" s="10" t="s">
        <v>220</v>
      </c>
      <c r="D12" s="10" t="s">
        <v>245</v>
      </c>
      <c r="E12" s="11" t="s">
        <v>17</v>
      </c>
      <c r="F12" s="12" t="s">
        <v>246</v>
      </c>
      <c r="G12" s="11">
        <v>20225214</v>
      </c>
      <c r="H12" s="13" t="s">
        <v>223</v>
      </c>
      <c r="I12" s="13" t="s">
        <v>223</v>
      </c>
      <c r="J12" s="19"/>
    </row>
    <row r="13" ht="24.95" customHeight="1" spans="1:10">
      <c r="A13" s="3">
        <v>11</v>
      </c>
      <c r="B13" s="10" t="s">
        <v>247</v>
      </c>
      <c r="C13" s="10" t="s">
        <v>220</v>
      </c>
      <c r="D13" s="10" t="s">
        <v>248</v>
      </c>
      <c r="E13" s="11" t="s">
        <v>17</v>
      </c>
      <c r="F13" s="12" t="s">
        <v>249</v>
      </c>
      <c r="G13" s="11">
        <v>20225215</v>
      </c>
      <c r="H13" s="13" t="s">
        <v>223</v>
      </c>
      <c r="I13" s="13" t="s">
        <v>223</v>
      </c>
      <c r="J13" s="19"/>
    </row>
    <row r="14" ht="24.95" customHeight="1" spans="1:10">
      <c r="A14" s="3">
        <v>12</v>
      </c>
      <c r="B14" s="10" t="s">
        <v>250</v>
      </c>
      <c r="C14" s="10" t="s">
        <v>242</v>
      </c>
      <c r="D14" s="10" t="s">
        <v>251</v>
      </c>
      <c r="E14" s="11" t="s">
        <v>17</v>
      </c>
      <c r="F14" s="12" t="s">
        <v>158</v>
      </c>
      <c r="G14" s="11">
        <v>20225217</v>
      </c>
      <c r="H14" s="13" t="s">
        <v>223</v>
      </c>
      <c r="I14" s="13" t="s">
        <v>223</v>
      </c>
      <c r="J14" s="19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招聘情况</vt:lpstr>
      <vt:lpstr>招聘情况统计(学校）</vt:lpstr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谭艾艾</dc:creator>
  <cp:lastModifiedBy>Administrator</cp:lastModifiedBy>
  <dcterms:created xsi:type="dcterms:W3CDTF">2020-10-12T04:00:00Z</dcterms:created>
  <cp:lastPrinted>2023-01-03T02:52:00Z</cp:lastPrinted>
  <dcterms:modified xsi:type="dcterms:W3CDTF">2023-01-11T02:10:01Z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0FB90144604B44EFBEF6A411DF1A3630</vt:lpwstr>
  </property>
</Properties>
</file>