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920" firstSheet="3" activeTab="12"/>
  </bookViews>
  <sheets>
    <sheet name="创业带动就业补贴" sheetId="17" r:id="rId1"/>
    <sheet name="吸纳就业困难人员社保补贴" sheetId="42" r:id="rId2"/>
    <sheet name="吸纳脱贫人口社保补贴" sheetId="43" r:id="rId3"/>
    <sheet name="一般性岗位补贴" sheetId="44" r:id="rId4"/>
    <sheet name="脱贫人口就业补贴" sheetId="46" r:id="rId5"/>
    <sheet name="小微企业社保补贴" sheetId="36" r:id="rId6"/>
    <sheet name="就业见习补贴" sheetId="47" r:id="rId7"/>
    <sheet name="高校毕业生基层岗位补贴" sheetId="48" r:id="rId8"/>
    <sheet name="基层就业补贴" sheetId="4" r:id="rId9"/>
    <sheet name="应届高校毕业生个人社保缴费补贴" sheetId="26" r:id="rId10"/>
    <sheet name="灵活就业社保补贴" sheetId="49" r:id="rId11"/>
    <sheet name="创业担保贷款贴息" sheetId="50" r:id="rId12"/>
    <sheet name="“乐业五邑”创业担保贷款贴息" sheetId="51" r:id="rId13"/>
  </sheets>
  <definedNames>
    <definedName name="_xlnm.Print_Titles" localSheetId="12">“乐业五邑”创业担保贷款贴息!$1:$3</definedName>
    <definedName name="_xlnm.Print_Titles" localSheetId="0">创业带动就业补贴!$1:$3</definedName>
    <definedName name="_xlnm.Print_Titles" localSheetId="8">基层就业补贴!$1:$3</definedName>
    <definedName name="_xlnm.Print_Titles" localSheetId="5">小微企业社保补贴!$1:$3</definedName>
    <definedName name="_xlnm.Print_Titles" localSheetId="9">应届高校毕业生个人社保缴费补贴!$1:$3</definedName>
  </definedNames>
  <calcPr calcId="144525"/>
</workbook>
</file>

<file path=xl/sharedStrings.xml><?xml version="1.0" encoding="utf-8"?>
<sst xmlns="http://schemas.openxmlformats.org/spreadsheetml/2006/main" count="853" uniqueCount="477">
  <si>
    <t>新会区创业带动就业补贴公示表</t>
  </si>
  <si>
    <t>单位：元</t>
  </si>
  <si>
    <t>序号</t>
  </si>
  <si>
    <t>用人单位</t>
  </si>
  <si>
    <t>人数</t>
  </si>
  <si>
    <t>补贴金额</t>
  </si>
  <si>
    <t>人员名单</t>
  </si>
  <si>
    <t>新会区会城益安沐足中心</t>
  </si>
  <si>
    <t>陈国霞 邓春丽 向全 钟友凤 唐秀珍 徐小玲 李献 黎琴 房瑶蓝 黄惠芬 谢正敏</t>
  </si>
  <si>
    <t>江门市非凡精密五金有限公司</t>
  </si>
  <si>
    <t>李振星 梁锦龙 梁源骏</t>
  </si>
  <si>
    <t>江门市盛利建筑起重机械有限公司</t>
  </si>
  <si>
    <t>程正龙 谢叔刚 周桂效 易莉 许其全 司徒健斌 黎运清</t>
  </si>
  <si>
    <t>江门市祥文织带有限公司</t>
  </si>
  <si>
    <t>周明华 计建平 蒙小弟 刘明科 罗必勤 宋二伟 刘颍伟 王建 刘鹏飞 覃和 李柱炎</t>
  </si>
  <si>
    <t>江门市新会益润农业有限公司</t>
  </si>
  <si>
    <t>林金庆</t>
  </si>
  <si>
    <t>江门市艺宸纸品有限公司</t>
  </si>
  <si>
    <t>张举</t>
  </si>
  <si>
    <t>江门市盈科农业灌溉科技有限公司</t>
  </si>
  <si>
    <t>杜惠芬 黄海群 曾庆华 廖达强</t>
  </si>
  <si>
    <t>新会区晴贤电讯店</t>
  </si>
  <si>
    <t>叶志伟 余春霞 陈慕结 叶健辉</t>
  </si>
  <si>
    <t>传心创业服务（江门）有限公司</t>
  </si>
  <si>
    <t>方明浩</t>
  </si>
  <si>
    <t>江门新会区元锦堂工艺品有限公司</t>
  </si>
  <si>
    <t>杨东兰</t>
  </si>
  <si>
    <t>江门市亮晴太阳能科技有限公司</t>
  </si>
  <si>
    <t>周来新 李彬 陈绮琳 李飞燕 梁伟筹</t>
  </si>
  <si>
    <t>江门市新会区卓源彩印厂</t>
  </si>
  <si>
    <t>张术玲</t>
  </si>
  <si>
    <t>江门市星河森宝汽车销售服务有限公司</t>
  </si>
  <si>
    <t>黄修俊 谭杏婵 洪弘</t>
  </si>
  <si>
    <t>江门市众德食品配送有限公司</t>
  </si>
  <si>
    <t>潘胜贞 覃丽俏</t>
  </si>
  <si>
    <t>江门邑大经贸有限公司</t>
  </si>
  <si>
    <t>杨嘉雯</t>
  </si>
  <si>
    <t>合计</t>
  </si>
  <si>
    <t>新会区吸纳就业困难人员社保补贴公示表</t>
  </si>
  <si>
    <t>补贴期限</t>
  </si>
  <si>
    <t>明新弹性织物(中国)有限公司</t>
  </si>
  <si>
    <t>2022-10-01-2023-03-31</t>
  </si>
  <si>
    <t>周美银</t>
  </si>
  <si>
    <t>江门市山海堂虫草有限公司</t>
  </si>
  <si>
    <t>2023-01-01-2023-06-30</t>
  </si>
  <si>
    <t>赵炯华</t>
  </si>
  <si>
    <t>江门市富特精机有限公司</t>
  </si>
  <si>
    <t>2023-04-01-2023-06-30</t>
  </si>
  <si>
    <t>陈淑贤</t>
  </si>
  <si>
    <t>新会区会城万凌汇百货商行</t>
  </si>
  <si>
    <t>董子珲</t>
  </si>
  <si>
    <t>新会区吸纳脱贫人口社保补贴公示表</t>
  </si>
  <si>
    <t>江门市宏惠电器制造有限公司</t>
  </si>
  <si>
    <t>韦冬妹</t>
  </si>
  <si>
    <t>江门市司前鲜市物业管理咨询有限公司</t>
  </si>
  <si>
    <t>李月珍</t>
  </si>
  <si>
    <t>江门市品高日用品有限公司</t>
  </si>
  <si>
    <t>覃荣泽</t>
  </si>
  <si>
    <t>江门市芳源循环科技有限公司</t>
  </si>
  <si>
    <t>黄明江</t>
  </si>
  <si>
    <t>江门市劲高金属制品有限公司</t>
  </si>
  <si>
    <t>李志宝</t>
  </si>
  <si>
    <t>江门中车轨道交通装备有限公司</t>
  </si>
  <si>
    <t>农神龙</t>
  </si>
  <si>
    <t>江门市华津金属制品有限公司</t>
  </si>
  <si>
    <t>薛家华 谢远金  韦发钊 覃生怀</t>
  </si>
  <si>
    <t>江门市华睦五金有限公司</t>
  </si>
  <si>
    <t>张贵雄 潘忠智   冯东华</t>
  </si>
  <si>
    <t>江门市新会华源管桩有限公司</t>
  </si>
  <si>
    <t>吴玉乾 莫米连    
廖天升 李阿华</t>
  </si>
  <si>
    <t>维达纸业（中国）有限公司</t>
  </si>
  <si>
    <t xml:space="preserve">李宏兴 梁桂丽   </t>
  </si>
  <si>
    <t>周海新 吕玉叶</t>
  </si>
  <si>
    <t>李锦记（新会）食品有限公司</t>
  </si>
  <si>
    <t>罗功树 隆伟勇   隆盛春 石玉      阮达瑜</t>
  </si>
  <si>
    <t>秦孟科</t>
  </si>
  <si>
    <t>新会区一般性岗位补贴公示表</t>
  </si>
  <si>
    <t>薛家华 谢远金 覃生怀 韦发钊</t>
  </si>
  <si>
    <t>江门市芳源新能源材料有限公司</t>
  </si>
  <si>
    <t>赵海锋 林富祥 黄健星 林世华 卢英红 卢昌诚 林世权</t>
  </si>
  <si>
    <t>江门市新会区发达运动用品有限公司</t>
  </si>
  <si>
    <t>覃桂观 黄贤华</t>
  </si>
  <si>
    <t>江门市双益磨具有限公司</t>
  </si>
  <si>
    <t>李万安</t>
  </si>
  <si>
    <t>张贵雄 潘忠智 冯东华</t>
  </si>
  <si>
    <t>吴玉乾 莫米连  
廖天升 李阿华</t>
  </si>
  <si>
    <t>李宏兴 梁桂丽</t>
  </si>
  <si>
    <t xml:space="preserve">梁金英 吴振龙 高卓文 李永鸿 罗功树 隆伟勇 隆盛春 石玉   阮达瑜 </t>
  </si>
  <si>
    <t>新会区吸纳脱贫人口就业补贴公示表</t>
  </si>
  <si>
    <t xml:space="preserve">江门市华津金属制品有限公司 </t>
  </si>
  <si>
    <t>韦发钊</t>
  </si>
  <si>
    <t xml:space="preserve">江门市新会区发达运动用品有限公司 </t>
  </si>
  <si>
    <t>黄贤华</t>
  </si>
  <si>
    <t xml:space="preserve">江门市宏惠电器制造有限公司 </t>
  </si>
  <si>
    <t xml:space="preserve">江门市新会区会城先科金属制品厂 </t>
  </si>
  <si>
    <t>赵英平</t>
  </si>
  <si>
    <t xml:space="preserve">亚太森博（广东）纸业有限公司 </t>
  </si>
  <si>
    <t>黄朝波 刘清福 谢洪华 李林军 苏友东 田进桥 王贤龙 陈小海 何新琼</t>
  </si>
  <si>
    <t>新会区小微企业社保补贴公示表</t>
  </si>
  <si>
    <t>梁源骏 李振星</t>
  </si>
  <si>
    <t>江门市千茂网络技术有限公司</t>
  </si>
  <si>
    <t>梁翠平</t>
  </si>
  <si>
    <t>华润智筑科技（江门）有限公司</t>
  </si>
  <si>
    <t>初靖博 张绍泉 王忆南 彭凌轩 李阳阳</t>
  </si>
  <si>
    <t>广东天之源农业科技有限公司</t>
  </si>
  <si>
    <t>黄思敏 庄少靖</t>
  </si>
  <si>
    <t>江门市合盈会计代理有限公司</t>
  </si>
  <si>
    <t>陈敏浓 梁炳耀</t>
  </si>
  <si>
    <t>江门市新会区常仕化工有限公司</t>
  </si>
  <si>
    <t>赖星梦</t>
  </si>
  <si>
    <t>江门市新会区天之源生物科技有限公司</t>
  </si>
  <si>
    <t>黄盈盈</t>
  </si>
  <si>
    <t>2023-05-01-2023-06-30</t>
  </si>
  <si>
    <t>林安立</t>
  </si>
  <si>
    <t>新会区就业见习补贴公示表</t>
  </si>
  <si>
    <t>江门市车天车地汽车服务有限公司</t>
  </si>
  <si>
    <t>2023-05-01-2023-07-31</t>
  </si>
  <si>
    <t>李文波</t>
  </si>
  <si>
    <t>江门市博众科技有限公司</t>
  </si>
  <si>
    <t>林嘉杰 苏艺滨 覃健</t>
  </si>
  <si>
    <t>新会区高校毕业生基层岗位补贴公示表</t>
  </si>
  <si>
    <t>姓名</t>
  </si>
  <si>
    <t>聂伟亮</t>
  </si>
  <si>
    <t xml:space="preserve">江门市新会区沙堆镇人民政府
</t>
  </si>
  <si>
    <t>周海富</t>
  </si>
  <si>
    <t>蒋幸容</t>
  </si>
  <si>
    <t>曾广嘉</t>
  </si>
  <si>
    <t>叶文斌</t>
  </si>
  <si>
    <t>林玉萍</t>
  </si>
  <si>
    <t>曾淑平</t>
  </si>
  <si>
    <t>李健富</t>
  </si>
  <si>
    <t>江门市新会区三江镇农业综合服务中心</t>
  </si>
  <si>
    <t>林子聪</t>
  </si>
  <si>
    <t>江门市新会区睦洲镇农业综合服务中心</t>
  </si>
  <si>
    <t>2023-02-01-2023-06-30</t>
  </si>
  <si>
    <t>梁雅颖</t>
  </si>
  <si>
    <t xml:space="preserve">江门市新会区沙堆镇农业综合服务中心 </t>
  </si>
  <si>
    <t>汤云青</t>
  </si>
  <si>
    <t>江门市新会区沙堆镇人力资源和社会保障服务所</t>
  </si>
  <si>
    <t>李艳芬</t>
  </si>
  <si>
    <t xml:space="preserve">江门市新会区崖门镇明苹村民委员会 </t>
  </si>
  <si>
    <t>杨伟燊</t>
  </si>
  <si>
    <t>江门市新会区会城街道明翠社区居民委员会</t>
  </si>
  <si>
    <t>陈幸琳</t>
  </si>
  <si>
    <t>新会区基层就业补贴公示表</t>
  </si>
  <si>
    <t xml:space="preserve">序号 </t>
  </si>
  <si>
    <t>毕业院校</t>
  </si>
  <si>
    <t>毕业年度</t>
  </si>
  <si>
    <t>李玮健</t>
  </si>
  <si>
    <t>广州商学院</t>
  </si>
  <si>
    <t>江门市深星贸易有限公司</t>
  </si>
  <si>
    <t>赖振铭</t>
  </si>
  <si>
    <t>广州航海学院</t>
  </si>
  <si>
    <t>江门市南洋船舶工程有限公司</t>
  </si>
  <si>
    <t>吴俊锋</t>
  </si>
  <si>
    <t>中国人民大学</t>
  </si>
  <si>
    <t>中创新航科技（江门）有限公司</t>
  </si>
  <si>
    <t>苏雅雯</t>
  </si>
  <si>
    <t>广州科技职业技术大学</t>
  </si>
  <si>
    <t xml:space="preserve">江门市新会区祥润金属回收有限公司 </t>
  </si>
  <si>
    <t>陆文锋</t>
  </si>
  <si>
    <t>广东机电职业技术学院</t>
  </si>
  <si>
    <t>江门市大方机电设备有限公司</t>
  </si>
  <si>
    <t>李永建</t>
  </si>
  <si>
    <t>广东海洋大学</t>
  </si>
  <si>
    <t>李湘仪</t>
  </si>
  <si>
    <t>广州城建职业学院</t>
  </si>
  <si>
    <t>江门市韵里茶文化有限公司</t>
  </si>
  <si>
    <t>黄瑞斌</t>
  </si>
  <si>
    <t>五邑大学</t>
  </si>
  <si>
    <t>广东新会中集特种运输设备有限公司</t>
  </si>
  <si>
    <t>郑兆麟</t>
  </si>
  <si>
    <t>广东南华工商职业学院</t>
  </si>
  <si>
    <t>江门市新会区信安资产管理有限公司</t>
  </si>
  <si>
    <t>林宝玲</t>
  </si>
  <si>
    <t>顺德职业技术学院</t>
  </si>
  <si>
    <t>香港阿波罗（江门）雪糕有限公司</t>
  </si>
  <si>
    <t>钟泽鹏</t>
  </si>
  <si>
    <t>广东健怡投资有限公司</t>
  </si>
  <si>
    <t>陈乐源</t>
  </si>
  <si>
    <t>江门职业技术学院</t>
  </si>
  <si>
    <t>广东凯特精密机械有限公司</t>
  </si>
  <si>
    <t>林浩鹏</t>
  </si>
  <si>
    <t>广州大学松田学院</t>
  </si>
  <si>
    <t>江门格兰达物联装备有限公司</t>
  </si>
  <si>
    <t>马培生</t>
  </si>
  <si>
    <t>赵冠霆</t>
  </si>
  <si>
    <t>江门滨汇供应链管理有限公司</t>
  </si>
  <si>
    <t>简文燕</t>
  </si>
  <si>
    <t>李雅芝</t>
  </si>
  <si>
    <t>广东技术师范大学</t>
  </si>
  <si>
    <t>黄耀森</t>
  </si>
  <si>
    <t>广东南方职业学院</t>
  </si>
  <si>
    <t>江门新会区毅翔物业管理有限公司</t>
  </si>
  <si>
    <t>陈翠怡</t>
  </si>
  <si>
    <t>胡安琪</t>
  </si>
  <si>
    <t>广东财经大学华商学院</t>
  </si>
  <si>
    <t>梁彩用</t>
  </si>
  <si>
    <t>广东江门中医药职业学院</t>
  </si>
  <si>
    <t>江门市新会区银湖纸业有限公司</t>
  </si>
  <si>
    <t>梁咏欣</t>
  </si>
  <si>
    <t>广东女子职业技术学院</t>
  </si>
  <si>
    <t>叶淑雯</t>
  </si>
  <si>
    <t>广州番禺职业技术学院</t>
  </si>
  <si>
    <t>江门市阿姆童话家居用品有限公司</t>
  </si>
  <si>
    <t>汤慧婷</t>
  </si>
  <si>
    <t>广东轻工职业技术学院</t>
  </si>
  <si>
    <t>广东国望精细化学品有限公司</t>
  </si>
  <si>
    <t>刘萍</t>
  </si>
  <si>
    <t>湖南文理学院</t>
  </si>
  <si>
    <t>江门市澳保生物科技有限公司</t>
  </si>
  <si>
    <t>梁树发</t>
  </si>
  <si>
    <t>江门市新会技师学院</t>
  </si>
  <si>
    <t>黄淑燕</t>
  </si>
  <si>
    <t>嘉应学院</t>
  </si>
  <si>
    <t>李殷慧</t>
  </si>
  <si>
    <t>陈绮霞</t>
  </si>
  <si>
    <t>江门新会陈经纶医院有限公司</t>
  </si>
  <si>
    <t>林俊炫</t>
  </si>
  <si>
    <t>江门市新会区司前镇人民政府</t>
  </si>
  <si>
    <t>梁钰莹</t>
  </si>
  <si>
    <t>中山大学南方学院</t>
  </si>
  <si>
    <t>江门市新会区会城街道碧桂园社区居民委员会</t>
  </si>
  <si>
    <t>黄家燕</t>
  </si>
  <si>
    <t>南昌大学</t>
  </si>
  <si>
    <t>江门市新会区睦洲镇中心卫生院</t>
  </si>
  <si>
    <t>吴家盛</t>
  </si>
  <si>
    <t>新会区应届高校毕业生社保个人缴费补贴公示表</t>
  </si>
  <si>
    <t>林健成</t>
  </si>
  <si>
    <t>广东华泰纸业有限公司</t>
  </si>
  <si>
    <t>2023.4.1-2023.6.30</t>
  </si>
  <si>
    <t>2023.1.1-2023.6.30</t>
  </si>
  <si>
    <t>梁松兴</t>
  </si>
  <si>
    <t>江门市新会区双水经济服务公司</t>
  </si>
  <si>
    <t>黎瑞银</t>
  </si>
  <si>
    <t>黄凤榆</t>
  </si>
  <si>
    <t>江门市新会区庄子文化展示装饰工程有限公司</t>
  </si>
  <si>
    <t>黄定超</t>
  </si>
  <si>
    <t>江门新财富环境管家技术有限公司</t>
  </si>
  <si>
    <t>林绮曼</t>
  </si>
  <si>
    <t>广东新展业环境科技有限公司</t>
  </si>
  <si>
    <t>黄晓荧</t>
  </si>
  <si>
    <t>江门市星链传媒科技有限公司</t>
  </si>
  <si>
    <t>严家盈</t>
  </si>
  <si>
    <t>刘碧聪</t>
  </si>
  <si>
    <t>中集车辆太字节汽车车厢制造（江门）有限公司</t>
  </si>
  <si>
    <t>姚志鹏</t>
  </si>
  <si>
    <t>王莎</t>
  </si>
  <si>
    <t>江门市恒创睿能环保科技有限公司</t>
  </si>
  <si>
    <t>2023.4.1-2023.7.31</t>
  </si>
  <si>
    <t>梁忠友</t>
  </si>
  <si>
    <t>吴毅雄</t>
  </si>
  <si>
    <t>农金盛</t>
  </si>
  <si>
    <t>江门市新会空间规划勘测院有限公司</t>
  </si>
  <si>
    <t>李乐琦</t>
  </si>
  <si>
    <t>江门市安邦物业管理有限公司</t>
  </si>
  <si>
    <t>林月明</t>
  </si>
  <si>
    <t>广东科隆生物科技有限公司</t>
  </si>
  <si>
    <t>吴俊诚</t>
  </si>
  <si>
    <t>江门新会万达广场商业物业管理有限公司</t>
  </si>
  <si>
    <t>赖天云</t>
  </si>
  <si>
    <t>江门创融建筑工程有限公司</t>
  </si>
  <si>
    <t>张博辉</t>
  </si>
  <si>
    <t>江门市新会区大泽镇农业综合服务中心</t>
  </si>
  <si>
    <t>苏蕾明</t>
  </si>
  <si>
    <t>广东润宇传感器股份有限公司</t>
  </si>
  <si>
    <t>钟家辉</t>
  </si>
  <si>
    <t>江门市友金科技有限公司</t>
  </si>
  <si>
    <t>郭姝婷</t>
  </si>
  <si>
    <t>江门东洋油墨有限公司</t>
  </si>
  <si>
    <t>周静诗</t>
  </si>
  <si>
    <t>江门市新会区沙堆镇卫生院</t>
  </si>
  <si>
    <t>李世淇</t>
  </si>
  <si>
    <t>黄思敏</t>
  </si>
  <si>
    <t>张雯静</t>
  </si>
  <si>
    <t>邵周潮</t>
  </si>
  <si>
    <t>韦柳虹</t>
  </si>
  <si>
    <t>广东斯凯孚机电有限公司</t>
  </si>
  <si>
    <t>新会区灵活就业社保补贴公示表</t>
  </si>
  <si>
    <t>所属社区</t>
  </si>
  <si>
    <t>韦革利</t>
  </si>
  <si>
    <t>民和社区</t>
  </si>
  <si>
    <t>张金女</t>
  </si>
  <si>
    <t>明兴社区</t>
  </si>
  <si>
    <t>梁俭浩</t>
  </si>
  <si>
    <t>双水镇</t>
  </si>
  <si>
    <t>陆碧桃</t>
  </si>
  <si>
    <t>简银焕</t>
  </si>
  <si>
    <t>温耀林</t>
  </si>
  <si>
    <t>浐湾社区</t>
  </si>
  <si>
    <t>林卫东</t>
  </si>
  <si>
    <t>河南社区</t>
  </si>
  <si>
    <t>林巧瑞</t>
  </si>
  <si>
    <t>李娟梅</t>
  </si>
  <si>
    <t>城东社区</t>
  </si>
  <si>
    <t xml:space="preserve">何椿林 </t>
  </si>
  <si>
    <t>南宁社区</t>
  </si>
  <si>
    <t>陈玉芳</t>
  </si>
  <si>
    <t>圭峰社区</t>
  </si>
  <si>
    <t>新会区“创业担保贷”合作贷款利息补贴公示表</t>
  </si>
  <si>
    <t>贴息周期:2023 年06月 至  2023年08月</t>
  </si>
  <si>
    <t>单位:元</t>
  </si>
  <si>
    <t>贷款情况</t>
  </si>
  <si>
    <t>贴息情况</t>
  </si>
  <si>
    <t>借款人名称</t>
  </si>
  <si>
    <t>贷款金额</t>
  </si>
  <si>
    <t>发放日期</t>
  </si>
  <si>
    <t>到期日期</t>
  </si>
  <si>
    <t>贷款利率（%）</t>
  </si>
  <si>
    <t>贴息周期贷款应计利息</t>
  </si>
  <si>
    <t>发放时基准利率（%）</t>
  </si>
  <si>
    <t>已申报贴息金额</t>
  </si>
  <si>
    <t>本次申报贴息金额</t>
  </si>
  <si>
    <t>赵福健</t>
  </si>
  <si>
    <t>新会区“乐业五邑”创业担保贷款贴息公示表</t>
  </si>
  <si>
    <t>企业（个体户）名称</t>
  </si>
  <si>
    <t>法人（经营者）</t>
  </si>
  <si>
    <t>放款银行</t>
  </si>
  <si>
    <t>放款金额</t>
  </si>
  <si>
    <t>放款起始日期</t>
  </si>
  <si>
    <t>放款结束日期</t>
  </si>
  <si>
    <t>基础利率（%）</t>
  </si>
  <si>
    <t>实际年利率（%）</t>
  </si>
  <si>
    <t>本次贴息起始日期</t>
  </si>
  <si>
    <t>本次贴息结束日期</t>
  </si>
  <si>
    <t>期间正常产生的利息</t>
  </si>
  <si>
    <t>期间需人社贴息的金额</t>
  </si>
  <si>
    <t>新会区司前镇云翔工艺品厂</t>
  </si>
  <si>
    <t>李池怀</t>
  </si>
  <si>
    <t>江门农村商业银行</t>
  </si>
  <si>
    <t>20230521</t>
  </si>
  <si>
    <t>20230620</t>
  </si>
  <si>
    <t>江门市新会区三江深吕万福精米厂</t>
  </si>
  <si>
    <t>李海旋</t>
  </si>
  <si>
    <t>20201012</t>
  </si>
  <si>
    <t>20230920</t>
  </si>
  <si>
    <t>20230820</t>
  </si>
  <si>
    <t>江门市百兴农饲料科技有限公司</t>
  </si>
  <si>
    <t>薛华志</t>
  </si>
  <si>
    <t>20200804</t>
  </si>
  <si>
    <t>20230720</t>
  </si>
  <si>
    <t>20230717</t>
  </si>
  <si>
    <t>江门市新会区葵禾陈皮茶业有限公司</t>
  </si>
  <si>
    <t>汤鸿辉</t>
  </si>
  <si>
    <t>20201109</t>
  </si>
  <si>
    <t>20231020</t>
  </si>
  <si>
    <t>新会区会城盛康贸易行</t>
  </si>
  <si>
    <t>林玉群</t>
  </si>
  <si>
    <t>新会区然芝林商行</t>
  </si>
  <si>
    <t>黎健镇</t>
  </si>
  <si>
    <t>20201110</t>
  </si>
  <si>
    <t>江门市顺章自动化科技有限公司</t>
  </si>
  <si>
    <t>车章伟</t>
  </si>
  <si>
    <t>20230718</t>
  </si>
  <si>
    <t>新会区会城银宏商行</t>
  </si>
  <si>
    <t>陈韦兆</t>
  </si>
  <si>
    <t>江门市天泽化工有限公司</t>
  </si>
  <si>
    <t>吴鉴铨</t>
  </si>
  <si>
    <t>江门市旭联五金电子有限公司</t>
  </si>
  <si>
    <t>黄敏英</t>
  </si>
  <si>
    <t>江门市加多福纸业有限公司</t>
  </si>
  <si>
    <t>刘炳峰</t>
  </si>
  <si>
    <t>江门市新会区泓达堂陈皮茶业有限公司</t>
  </si>
  <si>
    <t>廖长成</t>
  </si>
  <si>
    <t>江门市利金建筑材料有限公司</t>
  </si>
  <si>
    <t>黄浦江</t>
  </si>
  <si>
    <t>江门市新会区丰顺纸业有限公司</t>
  </si>
  <si>
    <t>高树诚</t>
  </si>
  <si>
    <t>江门市新会区会城童星托儿所</t>
  </si>
  <si>
    <t>陈杏茹</t>
  </si>
  <si>
    <t>中国邮政储蓄银行江门市新会支行</t>
  </si>
  <si>
    <t>20230601</t>
  </si>
  <si>
    <t>20230811</t>
  </si>
  <si>
    <t>江门市恒实金属材料有限公司</t>
  </si>
  <si>
    <t>余卓峰</t>
  </si>
  <si>
    <t>20201027</t>
  </si>
  <si>
    <t>20231027</t>
  </si>
  <si>
    <t>20230831</t>
  </si>
  <si>
    <t>新会区润华餐饮管理中心</t>
  </si>
  <si>
    <t>聂文学</t>
  </si>
  <si>
    <t>20201023</t>
  </si>
  <si>
    <t>20231023</t>
  </si>
  <si>
    <t>江门市新会区臻美陈皮茶业有限公司</t>
  </si>
  <si>
    <t>戴国麟</t>
  </si>
  <si>
    <t>20201015</t>
  </si>
  <si>
    <t>20231015</t>
  </si>
  <si>
    <t>江门市富日贸易有限公司</t>
  </si>
  <si>
    <t>汤惠珍</t>
  </si>
  <si>
    <t>20201013</t>
  </si>
  <si>
    <t>20231013</t>
  </si>
  <si>
    <t>新会区会城亿和五金加工场</t>
  </si>
  <si>
    <t>张朝清</t>
  </si>
  <si>
    <t>20231213</t>
  </si>
  <si>
    <t>江门市新会区双水朝霞商店</t>
  </si>
  <si>
    <t>徐月霞</t>
  </si>
  <si>
    <t>新会区会城宏源五金加工店</t>
  </si>
  <si>
    <t>陈源杰</t>
  </si>
  <si>
    <t>谭柏顺</t>
  </si>
  <si>
    <t>江门市千千伞业有限公司</t>
  </si>
  <si>
    <t>张有爱</t>
  </si>
  <si>
    <t>新会区会城恒裕电器店</t>
  </si>
  <si>
    <t>林梅珍</t>
  </si>
  <si>
    <t>新会区王邑明柑普茶商行</t>
  </si>
  <si>
    <t>王坚华</t>
  </si>
  <si>
    <t>江门市新会区品鑫广告策划有限公司</t>
  </si>
  <si>
    <t>刘淑香</t>
  </si>
  <si>
    <t>新会区双水镇柑霖农资店</t>
  </si>
  <si>
    <t>张银燕</t>
  </si>
  <si>
    <t>新会区罗坑弘益嘉香厂</t>
  </si>
  <si>
    <t>王大林</t>
  </si>
  <si>
    <t>新会区睦洲镇颉茗饲料店</t>
  </si>
  <si>
    <t>何俊杰</t>
  </si>
  <si>
    <t>新会区睦洲镇柑原素陈皮商行</t>
  </si>
  <si>
    <t>陈健明</t>
  </si>
  <si>
    <t>20220318</t>
  </si>
  <si>
    <t>20250318</t>
  </si>
  <si>
    <t>4.2</t>
  </si>
  <si>
    <t>新会区睦洲镇荣华饲料加工厂</t>
  </si>
  <si>
    <t>梁日华</t>
  </si>
  <si>
    <t>广发银行江门市新会支行</t>
  </si>
  <si>
    <t>20230713</t>
  </si>
  <si>
    <t>新会区大鳌镇全记水产养殖场</t>
  </si>
  <si>
    <t>冯年兴</t>
  </si>
  <si>
    <t>新会区大鳌镇鑫华养殖场</t>
  </si>
  <si>
    <t>梁卓华</t>
  </si>
  <si>
    <t>新会区司前镇连美厨具用品店</t>
  </si>
  <si>
    <t>汤炳伦</t>
  </si>
  <si>
    <t>20240627</t>
  </si>
  <si>
    <t>江门市信联彩印有限公司</t>
  </si>
  <si>
    <t>陈启宏</t>
  </si>
  <si>
    <t>广发银行江门分行</t>
  </si>
  <si>
    <t>20220629</t>
  </si>
  <si>
    <t>20230628</t>
  </si>
  <si>
    <t>3.70</t>
  </si>
  <si>
    <t>4.20</t>
  </si>
  <si>
    <t>20230522</t>
  </si>
  <si>
    <t>20230606</t>
  </si>
  <si>
    <t>广东新凯科技有限公司</t>
  </si>
  <si>
    <t>夏宏凯</t>
  </si>
  <si>
    <t>20221024</t>
  </si>
  <si>
    <t>20230927</t>
  </si>
  <si>
    <t>3.65</t>
  </si>
  <si>
    <t>4.15</t>
  </si>
  <si>
    <t>20230821</t>
  </si>
  <si>
    <t>江门市宗果蔬菜种植有限责任公司</t>
  </si>
  <si>
    <t>余耀忠</t>
  </si>
  <si>
    <t>中国农业银行江门市新会支行</t>
  </si>
  <si>
    <t>20230221</t>
  </si>
  <si>
    <t>20230520</t>
  </si>
  <si>
    <t>新会区大泽镇合盛水产养殖场</t>
  </si>
  <si>
    <t>陈旭盛</t>
  </si>
  <si>
    <t>20230530</t>
  </si>
  <si>
    <t>20230629</t>
  </si>
  <si>
    <t>新会区上准五金加工店</t>
  </si>
  <si>
    <t>李卓宏</t>
  </si>
  <si>
    <t>20230817</t>
  </si>
  <si>
    <t>新会区睦洲镇表哥表妹美食店</t>
  </si>
  <si>
    <t>杨嘉豪</t>
  </si>
  <si>
    <t>20230502</t>
  </si>
  <si>
    <t>20230801</t>
  </si>
  <si>
    <t>江门市轩逸建材有限公司</t>
  </si>
  <si>
    <t>吴悦华</t>
  </si>
  <si>
    <t>20220624</t>
  </si>
  <si>
    <t>20230623</t>
  </si>
  <si>
    <t>3.7</t>
  </si>
  <si>
    <t>广东荣曜智能装备有限公司</t>
  </si>
  <si>
    <t>李素文</t>
  </si>
  <si>
    <t>20221230</t>
  </si>
  <si>
    <t>20231229</t>
  </si>
  <si>
    <t>3.9</t>
  </si>
  <si>
    <t>江门市标扬塑业有限公司</t>
  </si>
  <si>
    <t>黄耀崇</t>
  </si>
  <si>
    <t>中国银行江门市新会支行</t>
  </si>
  <si>
    <t>江门市新会瑞鑫新材料有限公司</t>
  </si>
  <si>
    <t>李树流</t>
  </si>
  <si>
    <t>广东鹤山农村商业银行</t>
  </si>
  <si>
    <t>20230715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</si>
</sst>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_);[Red]\(#,##0\)"/>
    <numFmt numFmtId="178" formatCode="0_);[Red]\(0\)"/>
    <numFmt numFmtId="179" formatCode="[$-F800]dddd\,\ mmmm\ dd\,\ yyyy"/>
    <numFmt numFmtId="180" formatCode="0.00_ "/>
    <numFmt numFmtId="181" formatCode="#,##0.00_ "/>
    <numFmt numFmtId="182" formatCode="yyyy/m/d;@"/>
    <numFmt numFmtId="183" formatCode="_ * #,##0_ ;_ * \-#,##0_ ;_ * &quot;-&quot;??_ ;_ @_ "/>
  </numFmts>
  <fonts count="4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Tahoma"/>
      <charset val="134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7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9" fontId="7" fillId="0" borderId="0"/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79" fontId="7" fillId="0" borderId="0"/>
    <xf numFmtId="0" fontId="0" fillId="8" borderId="7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7" fillId="0" borderId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0" applyNumberFormat="0" applyAlignment="0" applyProtection="0">
      <alignment vertical="center"/>
    </xf>
    <xf numFmtId="0" fontId="37" fillId="12" borderId="6" applyNumberFormat="0" applyAlignment="0" applyProtection="0">
      <alignment vertical="center"/>
    </xf>
    <xf numFmtId="0" fontId="38" fillId="13" borderId="11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/>
    <xf numFmtId="0" fontId="27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179" fontId="7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7" fillId="0" borderId="0"/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3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179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  <xf numFmtId="0" fontId="7" fillId="0" borderId="0"/>
    <xf numFmtId="179" fontId="7" fillId="0" borderId="0"/>
    <xf numFmtId="0" fontId="7" fillId="0" borderId="0"/>
    <xf numFmtId="0" fontId="13" fillId="0" borderId="0"/>
    <xf numFmtId="0" fontId="7" fillId="0" borderId="0"/>
    <xf numFmtId="0" fontId="1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179" fontId="4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</cellStyleXfs>
  <cellXfs count="205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 wrapText="1"/>
    </xf>
    <xf numFmtId="179" fontId="9" fillId="2" borderId="1" xfId="0" applyNumberFormat="1" applyFont="1" applyFill="1" applyBorder="1" applyAlignment="1">
      <alignment horizontal="center" vertical="center" wrapText="1"/>
    </xf>
    <xf numFmtId="178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0" borderId="1" xfId="52" applyBorder="1" applyAlignment="1">
      <alignment horizontal="center"/>
    </xf>
    <xf numFmtId="0" fontId="9" fillId="0" borderId="1" xfId="52" applyFont="1" applyBorder="1" applyAlignment="1">
      <alignment horizontal="center"/>
    </xf>
    <xf numFmtId="0" fontId="9" fillId="0" borderId="1" xfId="52" applyFont="1" applyBorder="1" applyAlignment="1">
      <alignment horizontal="center" vertical="center"/>
    </xf>
    <xf numFmtId="0" fontId="0" fillId="0" borderId="1" xfId="0" applyBorder="1"/>
    <xf numFmtId="177" fontId="10" fillId="2" borderId="1" xfId="0" applyNumberFormat="1" applyFont="1" applyFill="1" applyBorder="1" applyAlignment="1">
      <alignment horizontal="center" vertical="center"/>
    </xf>
    <xf numFmtId="0" fontId="7" fillId="0" borderId="1" xfId="52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0" fontId="9" fillId="2" borderId="1" xfId="0" applyNumberFormat="1" applyFont="1" applyFill="1" applyBorder="1" applyAlignment="1">
      <alignment horizontal="center" vertical="center"/>
    </xf>
    <xf numFmtId="181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4" fillId="0" borderId="1" xfId="77" applyNumberFormat="1" applyFont="1" applyFill="1" applyBorder="1" applyAlignment="1" applyProtection="1">
      <alignment horizontal="center" vertical="center"/>
    </xf>
    <xf numFmtId="180" fontId="14" fillId="0" borderId="1" xfId="77" applyNumberFormat="1" applyFont="1" applyFill="1" applyBorder="1" applyAlignment="1">
      <alignment horizontal="center" vertical="center"/>
    </xf>
    <xf numFmtId="14" fontId="14" fillId="0" borderId="1" xfId="77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180" fontId="15" fillId="0" borderId="1" xfId="0" applyNumberFormat="1" applyFont="1" applyBorder="1" applyAlignment="1" applyProtection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2" fontId="8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/>
    <xf numFmtId="0" fontId="12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7" fillId="0" borderId="1" xfId="2" applyFont="1" applyBorder="1" applyAlignment="1">
      <alignment horizontal="center" vertical="center"/>
    </xf>
    <xf numFmtId="43" fontId="17" fillId="0" borderId="1" xfId="89" applyFont="1" applyBorder="1" applyAlignment="1">
      <alignment horizontal="center" vertical="center" wrapText="1"/>
    </xf>
    <xf numFmtId="0" fontId="0" fillId="0" borderId="1" xfId="75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0" fillId="0" borderId="1" xfId="75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11" fillId="0" borderId="0" xfId="0" applyFont="1"/>
    <xf numFmtId="0" fontId="12" fillId="0" borderId="0" xfId="41" applyFont="1" applyBorder="1" applyAlignment="1">
      <alignment horizontal="center" vertical="center"/>
    </xf>
    <xf numFmtId="0" fontId="17" fillId="0" borderId="3" xfId="41" applyFont="1" applyBorder="1" applyAlignment="1">
      <alignment horizontal="right" vertical="center"/>
    </xf>
    <xf numFmtId="0" fontId="17" fillId="0" borderId="1" xfId="41" applyFont="1" applyBorder="1" applyAlignment="1">
      <alignment horizontal="center" vertical="center" wrapText="1"/>
    </xf>
    <xf numFmtId="0" fontId="17" fillId="0" borderId="1" xfId="41" applyFont="1" applyBorder="1" applyAlignment="1">
      <alignment horizontal="center" vertical="center"/>
    </xf>
    <xf numFmtId="49" fontId="17" fillId="0" borderId="1" xfId="41" applyNumberFormat="1" applyFont="1" applyBorder="1" applyAlignment="1">
      <alignment horizontal="center" vertical="center"/>
    </xf>
    <xf numFmtId="178" fontId="18" fillId="0" borderId="1" xfId="84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9" fillId="0" borderId="1" xfId="41" applyFont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77" fontId="1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0" xfId="84" applyFont="1"/>
    <xf numFmtId="0" fontId="17" fillId="0" borderId="0" xfId="84" applyFont="1"/>
    <xf numFmtId="0" fontId="20" fillId="0" borderId="0" xfId="84" applyFont="1"/>
    <xf numFmtId="0" fontId="0" fillId="0" borderId="0" xfId="0" applyAlignment="1">
      <alignment wrapText="1"/>
    </xf>
    <xf numFmtId="181" fontId="12" fillId="0" borderId="0" xfId="84" applyNumberFormat="1" applyFont="1" applyFill="1" applyBorder="1" applyAlignment="1">
      <alignment horizontal="center" vertical="center"/>
    </xf>
    <xf numFmtId="181" fontId="12" fillId="0" borderId="0" xfId="84" applyNumberFormat="1" applyFont="1" applyFill="1" applyBorder="1" applyAlignment="1">
      <alignment horizontal="center" vertical="center" wrapText="1"/>
    </xf>
    <xf numFmtId="181" fontId="17" fillId="0" borderId="0" xfId="84" applyNumberFormat="1" applyFont="1" applyFill="1" applyAlignment="1">
      <alignment horizontal="right" vertical="center"/>
    </xf>
    <xf numFmtId="0" fontId="17" fillId="0" borderId="1" xfId="84" applyFont="1" applyFill="1" applyBorder="1" applyAlignment="1">
      <alignment horizontal="center" vertical="center" wrapText="1"/>
    </xf>
    <xf numFmtId="0" fontId="17" fillId="0" borderId="1" xfId="84" applyFont="1" applyFill="1" applyBorder="1" applyAlignment="1">
      <alignment horizontal="center" vertical="center"/>
    </xf>
    <xf numFmtId="4" fontId="17" fillId="0" borderId="1" xfId="84" applyNumberFormat="1" applyFont="1" applyFill="1" applyBorder="1" applyAlignment="1">
      <alignment horizontal="center" vertical="center" wrapText="1"/>
    </xf>
    <xf numFmtId="49" fontId="8" fillId="2" borderId="1" xfId="66" applyNumberFormat="1" applyFont="1" applyFill="1" applyBorder="1" applyAlignment="1">
      <alignment horizontal="center" vertical="center"/>
    </xf>
    <xf numFmtId="179" fontId="8" fillId="2" borderId="1" xfId="66" applyFont="1" applyFill="1" applyBorder="1" applyAlignment="1">
      <alignment horizontal="center" vertical="center"/>
    </xf>
    <xf numFmtId="179" fontId="8" fillId="2" borderId="1" xfId="66" applyFont="1" applyFill="1" applyBorder="1" applyAlignment="1">
      <alignment horizontal="left" vertical="center" wrapText="1"/>
    </xf>
    <xf numFmtId="4" fontId="8" fillId="2" borderId="1" xfId="66" applyNumberFormat="1" applyFont="1" applyFill="1" applyBorder="1" applyAlignment="1">
      <alignment horizontal="center" vertical="center"/>
    </xf>
    <xf numFmtId="0" fontId="8" fillId="0" borderId="1" xfId="63" applyFont="1" applyBorder="1"/>
    <xf numFmtId="0" fontId="8" fillId="0" borderId="1" xfId="63" applyFont="1" applyBorder="1" applyAlignment="1">
      <alignment horizontal="center"/>
    </xf>
    <xf numFmtId="0" fontId="8" fillId="0" borderId="1" xfId="63" applyFont="1" applyBorder="1" applyAlignment="1">
      <alignment horizontal="center" vertical="center" wrapText="1"/>
    </xf>
    <xf numFmtId="4" fontId="8" fillId="0" borderId="1" xfId="63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2" applyFo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13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NumberFormat="1" applyFont="1" applyBorder="1" applyAlignment="1">
      <alignment horizontal="center" vertical="center"/>
    </xf>
    <xf numFmtId="43" fontId="8" fillId="0" borderId="1" xfId="89" applyFont="1" applyBorder="1">
      <alignment vertical="center"/>
    </xf>
    <xf numFmtId="4" fontId="8" fillId="0" borderId="1" xfId="2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81" fontId="16" fillId="0" borderId="0" xfId="7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1" fontId="17" fillId="0" borderId="0" xfId="70" applyNumberFormat="1" applyFont="1" applyFill="1" applyAlignment="1">
      <alignment horizontal="right" vertical="center"/>
    </xf>
    <xf numFmtId="0" fontId="17" fillId="0" borderId="1" xfId="70" applyFont="1" applyBorder="1" applyAlignment="1">
      <alignment horizontal="center" vertical="center"/>
    </xf>
    <xf numFmtId="0" fontId="17" fillId="0" borderId="1" xfId="70" applyFont="1" applyFill="1" applyBorder="1" applyAlignment="1">
      <alignment horizontal="center" vertical="center"/>
    </xf>
    <xf numFmtId="0" fontId="17" fillId="0" borderId="1" xfId="7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43" fontId="13" fillId="0" borderId="1" xfId="87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43" fontId="13" fillId="0" borderId="1" xfId="87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81" fontId="13" fillId="0" borderId="1" xfId="87" applyNumberFormat="1" applyFont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0" fillId="0" borderId="1" xfId="63" applyFont="1" applyBorder="1" applyAlignment="1">
      <alignment horizontal="center" vertical="center"/>
    </xf>
    <xf numFmtId="43" fontId="8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81" fontId="12" fillId="0" borderId="0" xfId="0" applyNumberFormat="1" applyFont="1" applyFill="1" applyBorder="1" applyAlignment="1">
      <alignment horizontal="center" vertical="center"/>
    </xf>
    <xf numFmtId="181" fontId="17" fillId="0" borderId="3" xfId="0" applyNumberFormat="1" applyFont="1" applyFill="1" applyBorder="1" applyAlignment="1">
      <alignment horizontal="right" vertical="center"/>
    </xf>
    <xf numFmtId="183" fontId="17" fillId="0" borderId="1" xfId="93" applyNumberFormat="1" applyFont="1" applyFill="1" applyBorder="1" applyAlignment="1">
      <alignment horizontal="center" vertical="center"/>
    </xf>
    <xf numFmtId="43" fontId="17" fillId="0" borderId="1" xfId="93" applyFont="1" applyFill="1" applyBorder="1" applyAlignment="1">
      <alignment horizontal="center" vertical="center"/>
    </xf>
    <xf numFmtId="0" fontId="8" fillId="0" borderId="1" xfId="13" applyNumberFormat="1" applyFont="1" applyFill="1" applyBorder="1" applyAlignment="1">
      <alignment horizontal="left" vertical="center" wrapText="1"/>
    </xf>
    <xf numFmtId="0" fontId="8" fillId="0" borderId="1" xfId="75" applyNumberFormat="1" applyFont="1" applyFill="1" applyBorder="1" applyAlignment="1">
      <alignment horizontal="center" vertical="center" wrapText="1"/>
    </xf>
    <xf numFmtId="0" fontId="0" fillId="0" borderId="4" xfId="0" applyFont="1" applyBorder="1"/>
    <xf numFmtId="0" fontId="8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82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 wrapText="1"/>
    </xf>
    <xf numFmtId="0" fontId="20" fillId="2" borderId="1" xfId="0" applyFont="1" applyFill="1" applyBorder="1"/>
    <xf numFmtId="49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0" borderId="0" xfId="71" applyFont="1">
      <alignment vertical="center"/>
    </xf>
    <xf numFmtId="0" fontId="0" fillId="2" borderId="0" xfId="0" applyFill="1" applyAlignment="1">
      <alignment vertical="center"/>
    </xf>
    <xf numFmtId="0" fontId="12" fillId="0" borderId="0" xfId="81" applyFont="1" applyBorder="1" applyAlignment="1">
      <alignment horizontal="center" vertical="center"/>
    </xf>
    <xf numFmtId="181" fontId="17" fillId="0" borderId="0" xfId="7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81" applyFont="1" applyBorder="1" applyAlignment="1">
      <alignment horizontal="center" vertical="center"/>
    </xf>
    <xf numFmtId="43" fontId="6" fillId="0" borderId="1" xfId="8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8" fillId="2" borderId="1" xfId="8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vertical="center"/>
    </xf>
    <xf numFmtId="176" fontId="8" fillId="2" borderId="1" xfId="86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0" fontId="8" fillId="2" borderId="1" xfId="41" applyFont="1" applyFill="1" applyBorder="1" applyAlignment="1">
      <alignment horizontal="left" vertical="center"/>
    </xf>
    <xf numFmtId="0" fontId="8" fillId="2" borderId="1" xfId="41" applyFont="1" applyFill="1" applyBorder="1" applyAlignment="1">
      <alignment horizontal="center" vertical="center"/>
    </xf>
    <xf numFmtId="176" fontId="8" fillId="2" borderId="1" xfId="41" applyNumberFormat="1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vertical="center"/>
    </xf>
    <xf numFmtId="0" fontId="11" fillId="0" borderId="0" xfId="71" applyFont="1">
      <alignment vertical="center"/>
    </xf>
    <xf numFmtId="0" fontId="10" fillId="0" borderId="0" xfId="71" applyFont="1">
      <alignment vertical="center"/>
    </xf>
    <xf numFmtId="181" fontId="12" fillId="0" borderId="0" xfId="71" applyNumberFormat="1" applyFont="1" applyFill="1" applyBorder="1" applyAlignment="1">
      <alignment horizontal="center" vertical="center"/>
    </xf>
    <xf numFmtId="181" fontId="16" fillId="0" borderId="0" xfId="71" applyNumberFormat="1" applyFont="1" applyFill="1" applyBorder="1" applyAlignment="1">
      <alignment horizontal="center" vertical="center"/>
    </xf>
    <xf numFmtId="181" fontId="17" fillId="0" borderId="0" xfId="71" applyNumberFormat="1" applyFont="1" applyFill="1" applyAlignment="1">
      <alignment horizontal="right" vertical="center"/>
    </xf>
    <xf numFmtId="0" fontId="17" fillId="0" borderId="1" xfId="71" applyFont="1" applyFill="1" applyBorder="1" applyAlignment="1">
      <alignment horizontal="center" vertical="center" wrapText="1"/>
    </xf>
    <xf numFmtId="0" fontId="17" fillId="0" borderId="1" xfId="71" applyFont="1" applyFill="1" applyBorder="1" applyAlignment="1">
      <alignment horizontal="center" vertical="center"/>
    </xf>
    <xf numFmtId="183" fontId="17" fillId="0" borderId="1" xfId="95" applyNumberFormat="1" applyFont="1" applyFill="1" applyBorder="1" applyAlignment="1">
      <alignment horizontal="center" vertical="center"/>
    </xf>
    <xf numFmtId="178" fontId="18" fillId="0" borderId="1" xfId="83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13" fillId="0" borderId="1" xfId="71" applyFont="1" applyBorder="1">
      <alignment vertical="center"/>
    </xf>
    <xf numFmtId="0" fontId="13" fillId="0" borderId="1" xfId="71" applyFont="1" applyBorder="1" applyAlignment="1">
      <alignment horizontal="center" vertical="center"/>
    </xf>
    <xf numFmtId="49" fontId="13" fillId="0" borderId="1" xfId="71" applyNumberFormat="1" applyFont="1" applyBorder="1" applyAlignment="1">
      <alignment horizontal="center" vertical="center"/>
    </xf>
    <xf numFmtId="181" fontId="13" fillId="0" borderId="1" xfId="71" applyNumberFormat="1" applyFont="1" applyBorder="1" applyAlignment="1">
      <alignment horizontal="center" vertical="center"/>
    </xf>
    <xf numFmtId="0" fontId="0" fillId="0" borderId="1" xfId="71" applyFont="1" applyBorder="1" applyAlignment="1">
      <alignment vertical="center"/>
    </xf>
    <xf numFmtId="181" fontId="0" fillId="0" borderId="0" xfId="0" applyNumberFormat="1"/>
  </cellXfs>
  <cellStyles count="9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常规 7 3" xfId="9"/>
    <cellStyle name="千位分隔" xfId="10" builtinId="3"/>
    <cellStyle name="60% - 强调文字颜色 3" xfId="11" builtinId="40"/>
    <cellStyle name="超链接" xfId="12" builtinId="8"/>
    <cellStyle name="常规 2 2 10 3" xfId="13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千位分隔 6 2" xfId="39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常规 2 2 2 3" xfId="48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60% - 强调文字颜色 6" xfId="59" builtinId="52"/>
    <cellStyle name="Normal" xfId="60"/>
    <cellStyle name="常规 2 2 10 2" xfId="61"/>
    <cellStyle name="常规 10 2 2 2" xfId="62"/>
    <cellStyle name="常规 2 4" xfId="63"/>
    <cellStyle name="常规 11" xfId="64"/>
    <cellStyle name="常规 13" xfId="65"/>
    <cellStyle name="常规 2" xfId="66"/>
    <cellStyle name="常规 2 2 10" xfId="67"/>
    <cellStyle name="常规 2 5" xfId="68"/>
    <cellStyle name="常规 21" xfId="69"/>
    <cellStyle name="常规 22" xfId="70"/>
    <cellStyle name="常规 3" xfId="71"/>
    <cellStyle name="常规 3 2" xfId="72"/>
    <cellStyle name="常规 3 3" xfId="73"/>
    <cellStyle name="常规 4" xfId="74"/>
    <cellStyle name="常规 5" xfId="75"/>
    <cellStyle name="常规 6 2" xfId="76"/>
    <cellStyle name="常规 7" xfId="77"/>
    <cellStyle name="常规 7 2" xfId="78"/>
    <cellStyle name="常规 8" xfId="79"/>
    <cellStyle name="常规 9" xfId="80"/>
    <cellStyle name="常规_2014年用人单位补贴(社保补贴_无公式)20140804bwps" xfId="81"/>
    <cellStyle name="常规_2014年用人单位补贴(社保补贴_无公式)20140804bwps 2" xfId="82"/>
    <cellStyle name="常规_2015年用人单位补贴" xfId="83"/>
    <cellStyle name="常规_2015年用人单位补贴 2" xfId="84"/>
    <cellStyle name="超链接 2" xfId="85"/>
    <cellStyle name="千位分隔 2" xfId="86"/>
    <cellStyle name="千位分隔 2 10 2" xfId="87"/>
    <cellStyle name="千位分隔 2 2" xfId="88"/>
    <cellStyle name="千位分隔 2 3" xfId="89"/>
    <cellStyle name="千位分隔 3" xfId="90"/>
    <cellStyle name="千位分隔 4" xfId="91"/>
    <cellStyle name="千位分隔 5" xfId="92"/>
    <cellStyle name="千位分隔 6" xfId="93"/>
    <cellStyle name="千位分隔 7" xfId="94"/>
    <cellStyle name="千位分隔 8" xfId="95"/>
    <cellStyle name="千位分隔 8 2" xfId="9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0</xdr:row>
      <xdr:rowOff>0</xdr:rowOff>
    </xdr:from>
    <xdr:ext cx="76200" cy="352425"/>
    <xdr:sp>
      <xdr:nvSpPr>
        <xdr:cNvPr id="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4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66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1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2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9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61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54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5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5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5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5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6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6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7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8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8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60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1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2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2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641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4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4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5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5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5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5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68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8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8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9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9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69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6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0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0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0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0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713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1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1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73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3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3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4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4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4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76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7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7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7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7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8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78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7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814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1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1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2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3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3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84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4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4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859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6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6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6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7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7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7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89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8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89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0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0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1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1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941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4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5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6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6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96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6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6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7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986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9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9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9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99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9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0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0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2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2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2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3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3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3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3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6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6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7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076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7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8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8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08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0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146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5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6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16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1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20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0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0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23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3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4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4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4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5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25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2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34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4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4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5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5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3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3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44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4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5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6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46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4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55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5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5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6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6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6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56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5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4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65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6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699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1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2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1</xdr:row>
      <xdr:rowOff>180975</xdr:rowOff>
    </xdr:to>
    <xdr:sp>
      <xdr:nvSpPr>
        <xdr:cNvPr id="1746" name="Text Box 64"/>
        <xdr:cNvSpPr txBox="1">
          <a:spLocks noChangeArrowheads="1"/>
        </xdr:cNvSpPr>
      </xdr:nvSpPr>
      <xdr:spPr>
        <a:xfrm>
          <a:off x="6038850" y="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76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6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6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77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0</xdr:row>
      <xdr:rowOff>0</xdr:rowOff>
    </xdr:from>
    <xdr:to>
      <xdr:col>5</xdr:col>
      <xdr:colOff>0</xdr:colOff>
      <xdr:row>1</xdr:row>
      <xdr:rowOff>180975</xdr:rowOff>
    </xdr:to>
    <xdr:sp>
      <xdr:nvSpPr>
        <xdr:cNvPr id="1782" name="Text Box 64"/>
        <xdr:cNvSpPr txBox="1">
          <a:spLocks noChangeArrowheads="1"/>
        </xdr:cNvSpPr>
      </xdr:nvSpPr>
      <xdr:spPr>
        <a:xfrm>
          <a:off x="6038850" y="0"/>
          <a:ext cx="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7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823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2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2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3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3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3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4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4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88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8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9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89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8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0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0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194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4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5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6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6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196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19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00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1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1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1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1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2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2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093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9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09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0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1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15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5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6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6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6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7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17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1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241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4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4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5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26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2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303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1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389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9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9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3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39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0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0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1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451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46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4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53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4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5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5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5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8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59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1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2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3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4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5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6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7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8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69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1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2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3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4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5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6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7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8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79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1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2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3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4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5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6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7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8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89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1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2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2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2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4" name="Text Box 64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93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4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4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5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6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6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6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6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97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7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7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8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8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298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9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9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29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9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299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0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0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1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1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1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1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2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2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3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3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06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7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7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7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7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8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08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0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12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3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3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3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3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4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4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18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9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9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1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9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19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0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0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25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5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5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6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6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6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26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2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1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1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319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2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2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2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33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4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4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4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5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5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374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7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7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8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8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8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3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3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2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2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2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3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44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4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4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461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6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6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7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7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7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47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49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4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0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0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1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1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543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4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4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4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5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6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6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569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7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7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7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58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9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9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5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9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59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624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2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2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3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3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3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4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67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7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8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8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8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6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696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69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71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1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2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2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2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3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3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751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5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6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6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6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6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7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79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9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79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0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0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1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1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1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1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823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2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2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2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84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4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4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5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5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5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5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87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8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8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8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8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9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89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8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924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2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2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2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92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2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3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4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4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4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5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3969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7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7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7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8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8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398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39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0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1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1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2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2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51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5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5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5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5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5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6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6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6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7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7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7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8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8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8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8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09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0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9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09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0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0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0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1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1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1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2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2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127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31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3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3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3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4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4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6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6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69" name="Text Box 64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17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7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7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8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8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9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19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1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289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9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9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2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29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0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0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3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3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42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4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4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5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5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372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76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7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8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8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8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38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3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40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1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1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1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1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2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2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454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5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5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57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458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6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6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68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69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7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7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8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8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48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8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9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49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4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02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03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0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0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2" name="Text Box 64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513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17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18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23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24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3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3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53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5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68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8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8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9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9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9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69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6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78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8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9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9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79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7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80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80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890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894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895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89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0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0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0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0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8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0" cy="314325"/>
    <xdr:sp>
      <xdr:nvSpPr>
        <xdr:cNvPr id="4995" name="Text Box 91"/>
        <xdr:cNvSpPr txBox="1">
          <a:spLocks noChangeArrowheads="1"/>
        </xdr:cNvSpPr>
      </xdr:nvSpPr>
      <xdr:spPr>
        <a:xfrm>
          <a:off x="6038850" y="0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499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4999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00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05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06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0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10" name="Text Box 91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52425"/>
    <xdr:sp>
      <xdr:nvSpPr>
        <xdr:cNvPr id="5011" name="Text Box 64"/>
        <xdr:cNvSpPr txBox="1">
          <a:spLocks noChangeArrowheads="1"/>
        </xdr:cNvSpPr>
      </xdr:nvSpPr>
      <xdr:spPr>
        <a:xfrm>
          <a:off x="6038850" y="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1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2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3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4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5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6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5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6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7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8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79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0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1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2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3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0</xdr:row>
      <xdr:rowOff>0</xdr:rowOff>
    </xdr:from>
    <xdr:ext cx="76200" cy="314325"/>
    <xdr:sp>
      <xdr:nvSpPr>
        <xdr:cNvPr id="5084" name="Text Box 2"/>
        <xdr:cNvSpPr txBox="1">
          <a:spLocks noChangeArrowheads="1"/>
        </xdr:cNvSpPr>
      </xdr:nvSpPr>
      <xdr:spPr>
        <a:xfrm>
          <a:off x="6038850" y="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2</xdr:row>
      <xdr:rowOff>152400</xdr:rowOff>
    </xdr:from>
    <xdr:to>
      <xdr:col>4</xdr:col>
      <xdr:colOff>76200</xdr:colOff>
      <xdr:row>2</xdr:row>
      <xdr:rowOff>171450</xdr:rowOff>
    </xdr:to>
    <xdr:sp>
      <xdr:nvSpPr>
        <xdr:cNvPr id="5085" name="Text Box 1"/>
        <xdr:cNvSpPr txBox="1">
          <a:spLocks noChangeArrowheads="1"/>
        </xdr:cNvSpPr>
      </xdr:nvSpPr>
      <xdr:spPr>
        <a:xfrm>
          <a:off x="5114925" y="103822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8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8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8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8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2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4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5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09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2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4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05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133350</xdr:rowOff>
    </xdr:to>
    <xdr:sp>
      <xdr:nvSpPr>
        <xdr:cNvPr id="5106" name="Text Box 64"/>
        <xdr:cNvSpPr txBox="1">
          <a:spLocks noChangeArrowheads="1"/>
        </xdr:cNvSpPr>
      </xdr:nvSpPr>
      <xdr:spPr>
        <a:xfrm>
          <a:off x="6038850" y="12668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0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0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0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1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171450</xdr:rowOff>
    </xdr:to>
    <xdr:sp>
      <xdr:nvSpPr>
        <xdr:cNvPr id="5122" name="Text Box 64"/>
        <xdr:cNvSpPr txBox="1">
          <a:spLocks noChangeArrowheads="1"/>
        </xdr:cNvSpPr>
      </xdr:nvSpPr>
      <xdr:spPr>
        <a:xfrm>
          <a:off x="6038850" y="12668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2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3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4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151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5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167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168" name="Text Box 91"/>
        <xdr:cNvSpPr txBox="1">
          <a:spLocks noChangeArrowheads="1"/>
        </xdr:cNvSpPr>
      </xdr:nvSpPr>
      <xdr:spPr>
        <a:xfrm>
          <a:off x="6038850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6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72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7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7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7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7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8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18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188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8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19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04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0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1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19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20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2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2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2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2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3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3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38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3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4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54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255" name="Text Box 91"/>
        <xdr:cNvSpPr txBox="1">
          <a:spLocks noChangeArrowheads="1"/>
        </xdr:cNvSpPr>
      </xdr:nvSpPr>
      <xdr:spPr>
        <a:xfrm>
          <a:off x="6038850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5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59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60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65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66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6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7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7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76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7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8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292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293" name="Text Box 91"/>
        <xdr:cNvSpPr txBox="1">
          <a:spLocks noChangeArrowheads="1"/>
        </xdr:cNvSpPr>
      </xdr:nvSpPr>
      <xdr:spPr>
        <a:xfrm>
          <a:off x="6038850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97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298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29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0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0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0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0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0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313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1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2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329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3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4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0" cy="314325"/>
    <xdr:sp>
      <xdr:nvSpPr>
        <xdr:cNvPr id="5341" name="Text Box 91"/>
        <xdr:cNvSpPr txBox="1">
          <a:spLocks noChangeArrowheads="1"/>
        </xdr:cNvSpPr>
      </xdr:nvSpPr>
      <xdr:spPr>
        <a:xfrm>
          <a:off x="6038850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42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4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4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345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346" name="Text Box 91"/>
        <xdr:cNvSpPr txBox="1">
          <a:spLocks noChangeArrowheads="1"/>
        </xdr:cNvSpPr>
      </xdr:nvSpPr>
      <xdr:spPr>
        <a:xfrm>
          <a:off x="6038850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4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4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4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5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5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5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5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5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6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6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6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6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6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0" cy="314325"/>
    <xdr:sp>
      <xdr:nvSpPr>
        <xdr:cNvPr id="5373" name="Text Box 91"/>
        <xdr:cNvSpPr txBox="1">
          <a:spLocks noChangeArrowheads="1"/>
        </xdr:cNvSpPr>
      </xdr:nvSpPr>
      <xdr:spPr>
        <a:xfrm>
          <a:off x="6038850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77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78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7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8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8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8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9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9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95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396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39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0" name="Text Box 64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0</xdr:colOff>
      <xdr:row>3</xdr:row>
      <xdr:rowOff>123825</xdr:rowOff>
    </xdr:to>
    <xdr:sp>
      <xdr:nvSpPr>
        <xdr:cNvPr id="5401" name="Text Box 64"/>
        <xdr:cNvSpPr txBox="1">
          <a:spLocks noChangeArrowheads="1"/>
        </xdr:cNvSpPr>
      </xdr:nvSpPr>
      <xdr:spPr>
        <a:xfrm>
          <a:off x="6038850" y="12668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3</xdr:row>
      <xdr:rowOff>0</xdr:rowOff>
    </xdr:from>
    <xdr:ext cx="0" cy="314325"/>
    <xdr:sp>
      <xdr:nvSpPr>
        <xdr:cNvPr id="5402" name="Text Box 91"/>
        <xdr:cNvSpPr txBox="1">
          <a:spLocks noChangeArrowheads="1"/>
        </xdr:cNvSpPr>
      </xdr:nvSpPr>
      <xdr:spPr>
        <a:xfrm>
          <a:off x="6038850" y="12668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0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0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0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12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1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1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19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5420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2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2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542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4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5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6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7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8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29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0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1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2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3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4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5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6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7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8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39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40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41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42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5443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44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5445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5446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5447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544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5453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5454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5455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45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45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47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547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8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4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49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1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2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2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3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5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5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6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556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57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5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5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5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58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5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5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9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59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5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60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61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61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63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563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4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5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65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67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8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8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6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6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6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576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578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9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7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580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1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2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84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586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8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8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8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592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593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9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9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9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9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9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59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5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0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02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6049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5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5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05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6056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5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5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05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161925</xdr:rowOff>
    </xdr:to>
    <xdr:sp>
      <xdr:nvSpPr>
        <xdr:cNvPr id="6063" name="Text Box 64"/>
        <xdr:cNvSpPr txBox="1">
          <a:spLocks noChangeArrowheads="1"/>
        </xdr:cNvSpPr>
      </xdr:nvSpPr>
      <xdr:spPr>
        <a:xfrm>
          <a:off x="6038850" y="450532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6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6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06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8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09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0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9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09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0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11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11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2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13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13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15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15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6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1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17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17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19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1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20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22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6232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23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24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25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5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6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6271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27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28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28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2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2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6309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31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32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33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4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36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36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36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38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38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9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3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3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0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40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40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42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42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4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44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44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46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47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4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50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6504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50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52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52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2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3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6543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54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56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56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7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5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6581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58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59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5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61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61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61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67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67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69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69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6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6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0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0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73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73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674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74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5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76200</xdr:rowOff>
    </xdr:to>
    <xdr:sp>
      <xdr:nvSpPr>
        <xdr:cNvPr id="6768" name="Text Box 64"/>
        <xdr:cNvSpPr txBox="1">
          <a:spLocks noChangeArrowheads="1"/>
        </xdr:cNvSpPr>
      </xdr:nvSpPr>
      <xdr:spPr>
        <a:xfrm>
          <a:off x="6038850" y="4505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76200</xdr:rowOff>
    </xdr:to>
    <xdr:sp>
      <xdr:nvSpPr>
        <xdr:cNvPr id="6769" name="Text Box 64"/>
        <xdr:cNvSpPr txBox="1">
          <a:spLocks noChangeArrowheads="1"/>
        </xdr:cNvSpPr>
      </xdr:nvSpPr>
      <xdr:spPr>
        <a:xfrm>
          <a:off x="6038850" y="4505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677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76200</xdr:rowOff>
    </xdr:to>
    <xdr:sp>
      <xdr:nvSpPr>
        <xdr:cNvPr id="6774" name="Text Box 64"/>
        <xdr:cNvSpPr txBox="1">
          <a:spLocks noChangeArrowheads="1"/>
        </xdr:cNvSpPr>
      </xdr:nvSpPr>
      <xdr:spPr>
        <a:xfrm>
          <a:off x="6038850" y="4505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76200</xdr:rowOff>
    </xdr:to>
    <xdr:sp>
      <xdr:nvSpPr>
        <xdr:cNvPr id="6775" name="Text Box 64"/>
        <xdr:cNvSpPr txBox="1">
          <a:spLocks noChangeArrowheads="1"/>
        </xdr:cNvSpPr>
      </xdr:nvSpPr>
      <xdr:spPr>
        <a:xfrm>
          <a:off x="6038850" y="4505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76200</xdr:rowOff>
    </xdr:to>
    <xdr:sp>
      <xdr:nvSpPr>
        <xdr:cNvPr id="6776" name="Text Box 64"/>
        <xdr:cNvSpPr txBox="1">
          <a:spLocks noChangeArrowheads="1"/>
        </xdr:cNvSpPr>
      </xdr:nvSpPr>
      <xdr:spPr>
        <a:xfrm>
          <a:off x="6038850" y="4505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76200</xdr:rowOff>
    </xdr:to>
    <xdr:sp>
      <xdr:nvSpPr>
        <xdr:cNvPr id="6777" name="Text Box 64"/>
        <xdr:cNvSpPr txBox="1">
          <a:spLocks noChangeArrowheads="1"/>
        </xdr:cNvSpPr>
      </xdr:nvSpPr>
      <xdr:spPr>
        <a:xfrm>
          <a:off x="6038850" y="4505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76200</xdr:rowOff>
    </xdr:to>
    <xdr:sp>
      <xdr:nvSpPr>
        <xdr:cNvPr id="6778" name="Text Box 64"/>
        <xdr:cNvSpPr txBox="1">
          <a:spLocks noChangeArrowheads="1"/>
        </xdr:cNvSpPr>
      </xdr:nvSpPr>
      <xdr:spPr>
        <a:xfrm>
          <a:off x="6038850" y="4505325"/>
          <a:ext cx="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79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7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7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8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8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8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8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8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689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9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9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9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9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9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69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6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700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00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0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0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0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0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0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0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710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1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1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1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1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12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1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12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1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22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23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726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28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2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295275</xdr:rowOff>
    </xdr:to>
    <xdr:sp>
      <xdr:nvSpPr>
        <xdr:cNvPr id="7308" name="Text Box 64"/>
        <xdr:cNvSpPr txBox="1">
          <a:spLocks noChangeArrowheads="1"/>
        </xdr:cNvSpPr>
      </xdr:nvSpPr>
      <xdr:spPr>
        <a:xfrm>
          <a:off x="6038850" y="45053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732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2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3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295275</xdr:rowOff>
    </xdr:to>
    <xdr:sp>
      <xdr:nvSpPr>
        <xdr:cNvPr id="7344" name="Text Box 64"/>
        <xdr:cNvSpPr txBox="1">
          <a:spLocks noChangeArrowheads="1"/>
        </xdr:cNvSpPr>
      </xdr:nvSpPr>
      <xdr:spPr>
        <a:xfrm>
          <a:off x="6038850" y="450532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34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37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37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38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738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3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3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1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1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2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3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4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5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745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7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4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7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7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49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0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0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2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752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4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4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6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7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7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59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759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5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5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60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6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60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6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61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62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63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65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66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66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68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768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6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6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69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6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6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70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70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72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774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6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7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82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82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83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783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8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8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84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8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85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8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8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86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86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87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8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790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9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9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9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9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9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9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94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97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97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799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799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9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79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7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01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01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03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04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04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06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806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7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0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08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09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0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10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12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13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13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15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815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15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1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16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1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17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1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17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17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19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1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2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2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2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2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3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4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44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855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6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859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5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5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860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2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5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67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68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868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6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70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72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73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75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875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7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77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77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79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881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83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885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888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8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8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4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895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896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8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89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8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00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1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2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5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6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07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9077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07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09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09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0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0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9116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11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13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13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152400</xdr:rowOff>
    </xdr:to>
    <xdr:sp>
      <xdr:nvSpPr>
        <xdr:cNvPr id="9154" name="Text Box 64"/>
        <xdr:cNvSpPr txBox="1">
          <a:spLocks noChangeArrowheads="1"/>
        </xdr:cNvSpPr>
      </xdr:nvSpPr>
      <xdr:spPr>
        <a:xfrm>
          <a:off x="6038850" y="45053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15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17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18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1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1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20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21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21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23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23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25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25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26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27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7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8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2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29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29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2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30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31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2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4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34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34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35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36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36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8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3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38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38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3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40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40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42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42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44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45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6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7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48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4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48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48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50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50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52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52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54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54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56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56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57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59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59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5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5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62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63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63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4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65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67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67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8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8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6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69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6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71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72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72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72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74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5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76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7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7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80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2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43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984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984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8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8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8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996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96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9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97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9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9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99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9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2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04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5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6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08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0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0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12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13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5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16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6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7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8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87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18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9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1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1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2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2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2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2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35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3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3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3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3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37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3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3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42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46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4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4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4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4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47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4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56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57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5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57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5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5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5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5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067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6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6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6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6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68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06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6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07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6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69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70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71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72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73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74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0775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161925</xdr:rowOff>
    </xdr:to>
    <xdr:sp>
      <xdr:nvSpPr>
        <xdr:cNvPr id="10776" name="Text Box 64"/>
        <xdr:cNvSpPr txBox="1">
          <a:spLocks noChangeArrowheads="1"/>
        </xdr:cNvSpPr>
      </xdr:nvSpPr>
      <xdr:spPr>
        <a:xfrm>
          <a:off x="6038850" y="4505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161925</xdr:rowOff>
    </xdr:to>
    <xdr:sp>
      <xdr:nvSpPr>
        <xdr:cNvPr id="10777" name="Text Box 64"/>
        <xdr:cNvSpPr txBox="1">
          <a:spLocks noChangeArrowheads="1"/>
        </xdr:cNvSpPr>
      </xdr:nvSpPr>
      <xdr:spPr>
        <a:xfrm>
          <a:off x="6038850" y="4505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161925</xdr:rowOff>
    </xdr:to>
    <xdr:sp>
      <xdr:nvSpPr>
        <xdr:cNvPr id="10778" name="Text Box 64"/>
        <xdr:cNvSpPr txBox="1">
          <a:spLocks noChangeArrowheads="1"/>
        </xdr:cNvSpPr>
      </xdr:nvSpPr>
      <xdr:spPr>
        <a:xfrm>
          <a:off x="6038850" y="4505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161925</xdr:rowOff>
    </xdr:to>
    <xdr:sp>
      <xdr:nvSpPr>
        <xdr:cNvPr id="10779" name="Text Box 64"/>
        <xdr:cNvSpPr txBox="1">
          <a:spLocks noChangeArrowheads="1"/>
        </xdr:cNvSpPr>
      </xdr:nvSpPr>
      <xdr:spPr>
        <a:xfrm>
          <a:off x="6038850" y="4505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161925</xdr:rowOff>
    </xdr:to>
    <xdr:sp>
      <xdr:nvSpPr>
        <xdr:cNvPr id="10780" name="Text Box 64"/>
        <xdr:cNvSpPr txBox="1">
          <a:spLocks noChangeArrowheads="1"/>
        </xdr:cNvSpPr>
      </xdr:nvSpPr>
      <xdr:spPr>
        <a:xfrm>
          <a:off x="6038850" y="4505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161925</xdr:rowOff>
    </xdr:to>
    <xdr:sp>
      <xdr:nvSpPr>
        <xdr:cNvPr id="10781" name="Text Box 64"/>
        <xdr:cNvSpPr txBox="1">
          <a:spLocks noChangeArrowheads="1"/>
        </xdr:cNvSpPr>
      </xdr:nvSpPr>
      <xdr:spPr>
        <a:xfrm>
          <a:off x="6038850" y="4505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161925</xdr:rowOff>
    </xdr:to>
    <xdr:sp>
      <xdr:nvSpPr>
        <xdr:cNvPr id="10782" name="Text Box 64"/>
        <xdr:cNvSpPr txBox="1">
          <a:spLocks noChangeArrowheads="1"/>
        </xdr:cNvSpPr>
      </xdr:nvSpPr>
      <xdr:spPr>
        <a:xfrm>
          <a:off x="6038850" y="4505325"/>
          <a:ext cx="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3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4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5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6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7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8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89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0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1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2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3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4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5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6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7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8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799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00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01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02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0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1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2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3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4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5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64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865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6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70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871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875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876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7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8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89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0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09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10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13" name="Text Box 64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16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17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1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23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24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2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3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46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47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4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52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53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57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58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5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6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7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81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82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87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88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8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0992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0993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099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0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1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23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24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25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2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29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30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35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36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3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42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43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47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48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4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55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56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5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61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62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6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68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69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73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74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76200</xdr:rowOff>
    </xdr:from>
    <xdr:ext cx="76200" cy="314325"/>
    <xdr:sp>
      <xdr:nvSpPr>
        <xdr:cNvPr id="11078" name="Text Box 64"/>
        <xdr:cNvSpPr txBox="1">
          <a:spLocks noChangeArrowheads="1"/>
        </xdr:cNvSpPr>
      </xdr:nvSpPr>
      <xdr:spPr>
        <a:xfrm>
          <a:off x="6038850" y="9620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7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82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83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5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6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8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88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89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0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1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2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3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4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52425"/>
    <xdr:sp>
      <xdr:nvSpPr>
        <xdr:cNvPr id="11095" name="Text Box 91"/>
        <xdr:cNvSpPr txBox="1">
          <a:spLocks noChangeArrowheads="1"/>
        </xdr:cNvSpPr>
      </xdr:nvSpPr>
      <xdr:spPr>
        <a:xfrm>
          <a:off x="6038850" y="885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47625</xdr:rowOff>
    </xdr:from>
    <xdr:ext cx="76200" cy="352425"/>
    <xdr:sp>
      <xdr:nvSpPr>
        <xdr:cNvPr id="11096" name="Text Box 64"/>
        <xdr:cNvSpPr txBox="1">
          <a:spLocks noChangeArrowheads="1"/>
        </xdr:cNvSpPr>
      </xdr:nvSpPr>
      <xdr:spPr>
        <a:xfrm>
          <a:off x="6038850" y="9334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7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8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2</xdr:row>
      <xdr:rowOff>0</xdr:rowOff>
    </xdr:from>
    <xdr:ext cx="76200" cy="314325"/>
    <xdr:sp>
      <xdr:nvSpPr>
        <xdr:cNvPr id="11099" name="Text Box 2"/>
        <xdr:cNvSpPr txBox="1">
          <a:spLocks noChangeArrowheads="1"/>
        </xdr:cNvSpPr>
      </xdr:nvSpPr>
      <xdr:spPr>
        <a:xfrm>
          <a:off x="6038850" y="885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46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47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48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49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0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1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2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3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4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5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6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7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8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59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19050</xdr:rowOff>
    </xdr:to>
    <xdr:sp>
      <xdr:nvSpPr>
        <xdr:cNvPr id="11160" name="Text Box 64"/>
        <xdr:cNvSpPr txBox="1">
          <a:spLocks noChangeArrowheads="1"/>
        </xdr:cNvSpPr>
      </xdr:nvSpPr>
      <xdr:spPr>
        <a:xfrm>
          <a:off x="6038850" y="4505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1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4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5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8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2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4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5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19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0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0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02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0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0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1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2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3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4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5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65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66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6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71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72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7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27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7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8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29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0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7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18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1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24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25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2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3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47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48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4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5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5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5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5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5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6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7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82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8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8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8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8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9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39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39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0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1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2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25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26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2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30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31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3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3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3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4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4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4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48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49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5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5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5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62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63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6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69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70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74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75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79" name="Text Box 64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83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84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6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7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8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89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90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1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2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3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4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5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96" name="Text Box 91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52425"/>
    <xdr:sp>
      <xdr:nvSpPr>
        <xdr:cNvPr id="11497" name="Text Box 64"/>
        <xdr:cNvSpPr txBox="1">
          <a:spLocks noChangeArrowheads="1"/>
        </xdr:cNvSpPr>
      </xdr:nvSpPr>
      <xdr:spPr>
        <a:xfrm>
          <a:off x="6038850" y="12668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8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499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3</xdr:row>
      <xdr:rowOff>0</xdr:rowOff>
    </xdr:from>
    <xdr:ext cx="76200" cy="314325"/>
    <xdr:sp>
      <xdr:nvSpPr>
        <xdr:cNvPr id="11500" name="Text Box 2"/>
        <xdr:cNvSpPr txBox="1">
          <a:spLocks noChangeArrowheads="1"/>
        </xdr:cNvSpPr>
      </xdr:nvSpPr>
      <xdr:spPr>
        <a:xfrm>
          <a:off x="6038850" y="12668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11</xdr:row>
      <xdr:rowOff>0</xdr:rowOff>
    </xdr:from>
    <xdr:to>
      <xdr:col>4</xdr:col>
      <xdr:colOff>76200</xdr:colOff>
      <xdr:row>11</xdr:row>
      <xdr:rowOff>171450</xdr:rowOff>
    </xdr:to>
    <xdr:sp>
      <xdr:nvSpPr>
        <xdr:cNvPr id="11570" name="Text Box 1"/>
        <xdr:cNvSpPr txBox="1">
          <a:spLocks noChangeArrowheads="1"/>
        </xdr:cNvSpPr>
      </xdr:nvSpPr>
      <xdr:spPr>
        <a:xfrm>
          <a:off x="5114925" y="45053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5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133350</xdr:rowOff>
    </xdr:to>
    <xdr:sp>
      <xdr:nvSpPr>
        <xdr:cNvPr id="11591" name="Text Box 64"/>
        <xdr:cNvSpPr txBox="1">
          <a:spLocks noChangeArrowheads="1"/>
        </xdr:cNvSpPr>
      </xdr:nvSpPr>
      <xdr:spPr>
        <a:xfrm>
          <a:off x="6038850" y="45053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5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5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5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5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5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5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1607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636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65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165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6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6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6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6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66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6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67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68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6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72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73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174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5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761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77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177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8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7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798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81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182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83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183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4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185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6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6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8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85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1886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188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8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8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31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5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19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1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2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6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0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0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9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1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1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2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30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3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4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5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5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5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7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2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133350</xdr:rowOff>
    </xdr:to>
    <xdr:sp>
      <xdr:nvSpPr>
        <xdr:cNvPr id="12272" name="Text Box 64"/>
        <xdr:cNvSpPr txBox="1">
          <a:spLocks noChangeArrowheads="1"/>
        </xdr:cNvSpPr>
      </xdr:nvSpPr>
      <xdr:spPr>
        <a:xfrm>
          <a:off x="6038850" y="45053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171450</xdr:rowOff>
    </xdr:to>
    <xdr:sp>
      <xdr:nvSpPr>
        <xdr:cNvPr id="12288" name="Text Box 64"/>
        <xdr:cNvSpPr txBox="1">
          <a:spLocks noChangeArrowheads="1"/>
        </xdr:cNvSpPr>
      </xdr:nvSpPr>
      <xdr:spPr>
        <a:xfrm>
          <a:off x="6038850" y="45053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2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31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33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233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35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37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9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3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3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40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42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242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3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44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458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245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7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4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47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495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250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511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251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2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3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253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5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66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56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256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7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5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5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9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6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6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4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8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7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2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7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8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8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10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2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3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3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3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5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29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133350</xdr:rowOff>
    </xdr:to>
    <xdr:sp>
      <xdr:nvSpPr>
        <xdr:cNvPr id="12952" name="Text Box 64"/>
        <xdr:cNvSpPr txBox="1">
          <a:spLocks noChangeArrowheads="1"/>
        </xdr:cNvSpPr>
      </xdr:nvSpPr>
      <xdr:spPr>
        <a:xfrm>
          <a:off x="6038850" y="45053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76200</xdr:rowOff>
    </xdr:to>
    <xdr:sp>
      <xdr:nvSpPr>
        <xdr:cNvPr id="12968" name="Text Box 64"/>
        <xdr:cNvSpPr txBox="1">
          <a:spLocks noChangeArrowheads="1"/>
        </xdr:cNvSpPr>
      </xdr:nvSpPr>
      <xdr:spPr>
        <a:xfrm>
          <a:off x="6038850" y="45053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299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2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01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01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2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03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05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7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0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08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0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10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10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12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138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13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5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15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175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318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191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19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9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1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1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321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3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46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24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24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5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292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2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1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3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3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2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3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7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9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4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4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6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6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7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8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91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5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5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0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0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1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1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133350</xdr:rowOff>
    </xdr:to>
    <xdr:sp>
      <xdr:nvSpPr>
        <xdr:cNvPr id="13633" name="Text Box 64"/>
        <xdr:cNvSpPr txBox="1">
          <a:spLocks noChangeArrowheads="1"/>
        </xdr:cNvSpPr>
      </xdr:nvSpPr>
      <xdr:spPr>
        <a:xfrm>
          <a:off x="6038850" y="45053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76200</xdr:rowOff>
    </xdr:to>
    <xdr:sp>
      <xdr:nvSpPr>
        <xdr:cNvPr id="13649" name="Text Box 64"/>
        <xdr:cNvSpPr txBox="1">
          <a:spLocks noChangeArrowheads="1"/>
        </xdr:cNvSpPr>
      </xdr:nvSpPr>
      <xdr:spPr>
        <a:xfrm>
          <a:off x="6038850" y="45053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678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69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69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69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715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731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6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765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781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78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8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9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7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80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81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82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2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3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84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856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3868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87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87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8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8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390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2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27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3928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392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6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73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7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39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3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05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0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06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0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0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0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0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4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5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8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1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1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3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6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72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7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8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8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9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2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9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9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2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1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133350</xdr:rowOff>
    </xdr:to>
    <xdr:sp>
      <xdr:nvSpPr>
        <xdr:cNvPr id="14314" name="Text Box 64"/>
        <xdr:cNvSpPr txBox="1">
          <a:spLocks noChangeArrowheads="1"/>
        </xdr:cNvSpPr>
      </xdr:nvSpPr>
      <xdr:spPr>
        <a:xfrm>
          <a:off x="6038850" y="45053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304800</xdr:rowOff>
    </xdr:to>
    <xdr:sp>
      <xdr:nvSpPr>
        <xdr:cNvPr id="14330" name="Text Box 64"/>
        <xdr:cNvSpPr txBox="1">
          <a:spLocks noChangeArrowheads="1"/>
        </xdr:cNvSpPr>
      </xdr:nvSpPr>
      <xdr:spPr>
        <a:xfrm>
          <a:off x="6038850" y="450532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35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375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437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8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8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3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396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3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41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3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446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46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446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4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48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50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450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0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521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53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454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55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455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5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6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7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458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5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9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5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08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460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461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2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6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6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4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5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7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2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2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6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8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0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52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5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6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6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7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7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7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7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9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49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133350</xdr:rowOff>
    </xdr:to>
    <xdr:sp>
      <xdr:nvSpPr>
        <xdr:cNvPr id="14994" name="Text Box 64"/>
        <xdr:cNvSpPr txBox="1">
          <a:spLocks noChangeArrowheads="1"/>
        </xdr:cNvSpPr>
      </xdr:nvSpPr>
      <xdr:spPr>
        <a:xfrm>
          <a:off x="6038850" y="45053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49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14</xdr:row>
      <xdr:rowOff>152400</xdr:rowOff>
    </xdr:to>
    <xdr:sp>
      <xdr:nvSpPr>
        <xdr:cNvPr id="15010" name="Text Box 64"/>
        <xdr:cNvSpPr txBox="1">
          <a:spLocks noChangeArrowheads="1"/>
        </xdr:cNvSpPr>
      </xdr:nvSpPr>
      <xdr:spPr>
        <a:xfrm>
          <a:off x="6038850" y="4505325"/>
          <a:ext cx="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03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055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056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06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0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06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0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0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0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076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09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0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1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126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14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143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5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5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5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16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18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18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8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8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9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1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1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201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21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5229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23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23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5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5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5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526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88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289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29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9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2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2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1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34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3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5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5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5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5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35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3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3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3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6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4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4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0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0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1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3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3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4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4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8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8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8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9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9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5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5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1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1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2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33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4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4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5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5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5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5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5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5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6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7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7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67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133350</xdr:rowOff>
    </xdr:to>
    <xdr:sp>
      <xdr:nvSpPr>
        <xdr:cNvPr id="15675" name="Text Box 64"/>
        <xdr:cNvSpPr txBox="1">
          <a:spLocks noChangeArrowheads="1"/>
        </xdr:cNvSpPr>
      </xdr:nvSpPr>
      <xdr:spPr>
        <a:xfrm>
          <a:off x="6038850" y="450532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12</xdr:row>
      <xdr:rowOff>76200</xdr:rowOff>
    </xdr:to>
    <xdr:sp>
      <xdr:nvSpPr>
        <xdr:cNvPr id="15691" name="Text Box 64"/>
        <xdr:cNvSpPr txBox="1">
          <a:spLocks noChangeArrowheads="1"/>
        </xdr:cNvSpPr>
      </xdr:nvSpPr>
      <xdr:spPr>
        <a:xfrm>
          <a:off x="6038850" y="4505325"/>
          <a:ext cx="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6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72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736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737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4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4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4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4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75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77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9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7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7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0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807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823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824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2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3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3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3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4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845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861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86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6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6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7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7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7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87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882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898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8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5910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914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915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3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3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0" cy="314325"/>
    <xdr:sp>
      <xdr:nvSpPr>
        <xdr:cNvPr id="15942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4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4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6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6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69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11</xdr:row>
      <xdr:rowOff>123825</xdr:rowOff>
    </xdr:to>
    <xdr:sp>
      <xdr:nvSpPr>
        <xdr:cNvPr id="15970" name="Text Box 64"/>
        <xdr:cNvSpPr txBox="1">
          <a:spLocks noChangeArrowheads="1"/>
        </xdr:cNvSpPr>
      </xdr:nvSpPr>
      <xdr:spPr>
        <a:xfrm>
          <a:off x="6038850" y="45053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11</xdr:row>
      <xdr:rowOff>0</xdr:rowOff>
    </xdr:from>
    <xdr:ext cx="0" cy="314325"/>
    <xdr:sp>
      <xdr:nvSpPr>
        <xdr:cNvPr id="15971" name="Text Box 91"/>
        <xdr:cNvSpPr txBox="1">
          <a:spLocks noChangeArrowheads="1"/>
        </xdr:cNvSpPr>
      </xdr:nvSpPr>
      <xdr:spPr>
        <a:xfrm>
          <a:off x="6038850" y="4505325"/>
          <a:ext cx="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7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7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8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8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59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9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9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9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9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599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0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15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1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2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03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5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0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00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0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06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07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1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1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1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4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4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4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5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5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5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7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82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83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8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8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8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9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9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9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19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9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9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1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0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1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1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1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1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1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2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2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2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2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2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3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4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5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5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6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61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6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6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6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65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66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6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6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6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7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7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7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7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7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7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7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7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7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7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8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8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8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83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84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8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8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8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8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8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9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9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9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9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9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9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9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97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298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29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0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0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0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0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0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0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0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0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0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09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10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1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1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1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14" name="Text Box 64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1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1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1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18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19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2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21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22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2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24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25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26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27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28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29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30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31" name="Text Box 91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52425"/>
    <xdr:sp>
      <xdr:nvSpPr>
        <xdr:cNvPr id="16332" name="Text Box 64"/>
        <xdr:cNvSpPr txBox="1">
          <a:spLocks noChangeArrowheads="1"/>
        </xdr:cNvSpPr>
      </xdr:nvSpPr>
      <xdr:spPr>
        <a:xfrm>
          <a:off x="6038850" y="45053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33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34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11</xdr:row>
      <xdr:rowOff>0</xdr:rowOff>
    </xdr:from>
    <xdr:ext cx="76200" cy="314325"/>
    <xdr:sp>
      <xdr:nvSpPr>
        <xdr:cNvPr id="16335" name="Text Box 2"/>
        <xdr:cNvSpPr txBox="1">
          <a:spLocks noChangeArrowheads="1"/>
        </xdr:cNvSpPr>
      </xdr:nvSpPr>
      <xdr:spPr>
        <a:xfrm>
          <a:off x="6038850" y="4505325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opLeftCell="A17" workbookViewId="0">
      <selection activeCell="A1" sqref="A1:E1"/>
    </sheetView>
  </sheetViews>
  <sheetFormatPr defaultColWidth="9" defaultRowHeight="13.5" outlineLevelCol="4"/>
  <cols>
    <col min="1" max="1" width="5.125" customWidth="1"/>
    <col min="2" max="2" width="35.25" customWidth="1"/>
    <col min="3" max="3" width="6" customWidth="1"/>
    <col min="4" max="4" width="12.5" customWidth="1"/>
    <col min="5" max="5" width="37.75" customWidth="1"/>
  </cols>
  <sheetData>
    <row r="1" s="164" customFormat="1" ht="36" customHeight="1" spans="1:5">
      <c r="A1" s="189" t="s">
        <v>0</v>
      </c>
      <c r="B1" s="189"/>
      <c r="C1" s="189"/>
      <c r="D1" s="189"/>
      <c r="E1" s="189"/>
    </row>
    <row r="2" s="164" customFormat="1" ht="27" customHeight="1" spans="1:5">
      <c r="A2" s="190"/>
      <c r="B2" s="191" t="s">
        <v>1</v>
      </c>
      <c r="C2" s="191"/>
      <c r="D2" s="191"/>
      <c r="E2" s="191"/>
    </row>
    <row r="3" s="187" customFormat="1" ht="36" customHeight="1" spans="1:5">
      <c r="A3" s="192" t="s">
        <v>2</v>
      </c>
      <c r="B3" s="193" t="s">
        <v>3</v>
      </c>
      <c r="C3" s="194" t="s">
        <v>4</v>
      </c>
      <c r="D3" s="195" t="s">
        <v>5</v>
      </c>
      <c r="E3" s="192" t="s">
        <v>6</v>
      </c>
    </row>
    <row r="4" s="72" customFormat="1" ht="39.95" customHeight="1" spans="1:5">
      <c r="A4" s="34">
        <v>1</v>
      </c>
      <c r="B4" s="196" t="s">
        <v>7</v>
      </c>
      <c r="C4" s="197">
        <v>11</v>
      </c>
      <c r="D4" s="198">
        <v>30000</v>
      </c>
      <c r="E4" s="133" t="s">
        <v>8</v>
      </c>
    </row>
    <row r="5" s="72" customFormat="1" ht="30" customHeight="1" spans="1:5">
      <c r="A5" s="34">
        <v>2</v>
      </c>
      <c r="B5" s="196" t="s">
        <v>9</v>
      </c>
      <c r="C5" s="197">
        <v>3</v>
      </c>
      <c r="D5" s="198">
        <v>6000</v>
      </c>
      <c r="E5" s="133" t="s">
        <v>10</v>
      </c>
    </row>
    <row r="6" s="72" customFormat="1" ht="39.95" customHeight="1" spans="1:5">
      <c r="A6" s="34">
        <v>3</v>
      </c>
      <c r="B6" s="196" t="s">
        <v>11</v>
      </c>
      <c r="C6" s="197">
        <v>7</v>
      </c>
      <c r="D6" s="198">
        <v>18000</v>
      </c>
      <c r="E6" s="133" t="s">
        <v>12</v>
      </c>
    </row>
    <row r="7" s="72" customFormat="1" ht="39.95" customHeight="1" spans="1:5">
      <c r="A7" s="34">
        <v>4</v>
      </c>
      <c r="B7" s="196" t="s">
        <v>13</v>
      </c>
      <c r="C7" s="197">
        <v>11</v>
      </c>
      <c r="D7" s="198">
        <v>30000</v>
      </c>
      <c r="E7" s="133" t="s">
        <v>14</v>
      </c>
    </row>
    <row r="8" s="72" customFormat="1" ht="30" customHeight="1" spans="1:5">
      <c r="A8" s="34">
        <v>5</v>
      </c>
      <c r="B8" s="196" t="s">
        <v>15</v>
      </c>
      <c r="C8" s="197">
        <v>1</v>
      </c>
      <c r="D8" s="198">
        <v>2000</v>
      </c>
      <c r="E8" s="133" t="s">
        <v>16</v>
      </c>
    </row>
    <row r="9" s="72" customFormat="1" ht="30" customHeight="1" spans="1:5">
      <c r="A9" s="34">
        <v>6</v>
      </c>
      <c r="B9" s="196" t="s">
        <v>17</v>
      </c>
      <c r="C9" s="197">
        <v>1</v>
      </c>
      <c r="D9" s="198">
        <v>2000</v>
      </c>
      <c r="E9" s="133" t="s">
        <v>18</v>
      </c>
    </row>
    <row r="10" s="72" customFormat="1" ht="30" customHeight="1" spans="1:5">
      <c r="A10" s="34">
        <v>7</v>
      </c>
      <c r="B10" s="196" t="s">
        <v>19</v>
      </c>
      <c r="C10" s="197">
        <v>4</v>
      </c>
      <c r="D10" s="198">
        <v>9000</v>
      </c>
      <c r="E10" s="133" t="s">
        <v>20</v>
      </c>
    </row>
    <row r="11" s="72" customFormat="1" ht="30" customHeight="1" spans="1:5">
      <c r="A11" s="34">
        <v>8</v>
      </c>
      <c r="B11" s="196" t="s">
        <v>21</v>
      </c>
      <c r="C11" s="197">
        <v>4</v>
      </c>
      <c r="D11" s="198">
        <v>9000</v>
      </c>
      <c r="E11" s="133" t="s">
        <v>22</v>
      </c>
    </row>
    <row r="12" s="72" customFormat="1" ht="30" customHeight="1" spans="1:5">
      <c r="A12" s="34">
        <v>9</v>
      </c>
      <c r="B12" s="196" t="s">
        <v>23</v>
      </c>
      <c r="C12" s="197">
        <v>1</v>
      </c>
      <c r="D12" s="198">
        <v>2000</v>
      </c>
      <c r="E12" s="133" t="s">
        <v>24</v>
      </c>
    </row>
    <row r="13" s="72" customFormat="1" ht="30" customHeight="1" spans="1:5">
      <c r="A13" s="34">
        <v>10</v>
      </c>
      <c r="B13" s="196" t="s">
        <v>25</v>
      </c>
      <c r="C13" s="197">
        <v>1</v>
      </c>
      <c r="D13" s="198">
        <v>2000</v>
      </c>
      <c r="E13" s="133" t="s">
        <v>26</v>
      </c>
    </row>
    <row r="14" s="72" customFormat="1" ht="30" customHeight="1" spans="1:5">
      <c r="A14" s="34">
        <v>11</v>
      </c>
      <c r="B14" s="196" t="s">
        <v>27</v>
      </c>
      <c r="C14" s="197">
        <v>5</v>
      </c>
      <c r="D14" s="198">
        <v>12000</v>
      </c>
      <c r="E14" s="133" t="s">
        <v>28</v>
      </c>
    </row>
    <row r="15" s="72" customFormat="1" ht="30" customHeight="1" spans="1:5">
      <c r="A15" s="34">
        <v>12</v>
      </c>
      <c r="B15" s="196" t="s">
        <v>29</v>
      </c>
      <c r="C15" s="197">
        <v>1</v>
      </c>
      <c r="D15" s="198">
        <v>2000</v>
      </c>
      <c r="E15" s="133" t="s">
        <v>30</v>
      </c>
    </row>
    <row r="16" s="72" customFormat="1" ht="30" customHeight="1" spans="1:5">
      <c r="A16" s="34">
        <v>13</v>
      </c>
      <c r="B16" s="196" t="s">
        <v>31</v>
      </c>
      <c r="C16" s="197">
        <v>3</v>
      </c>
      <c r="D16" s="198">
        <v>6000</v>
      </c>
      <c r="E16" s="133" t="s">
        <v>32</v>
      </c>
    </row>
    <row r="17" s="72" customFormat="1" ht="30" customHeight="1" spans="1:5">
      <c r="A17" s="34">
        <v>14</v>
      </c>
      <c r="B17" s="196" t="s">
        <v>33</v>
      </c>
      <c r="C17" s="197">
        <v>2</v>
      </c>
      <c r="D17" s="198">
        <v>4000</v>
      </c>
      <c r="E17" s="133" t="s">
        <v>34</v>
      </c>
    </row>
    <row r="18" s="72" customFormat="1" ht="30" customHeight="1" spans="1:5">
      <c r="A18" s="34">
        <v>15</v>
      </c>
      <c r="B18" s="196" t="s">
        <v>35</v>
      </c>
      <c r="C18" s="197">
        <v>1</v>
      </c>
      <c r="D18" s="198">
        <v>2000</v>
      </c>
      <c r="E18" s="133" t="s">
        <v>36</v>
      </c>
    </row>
    <row r="19" s="188" customFormat="1" ht="30" customHeight="1" spans="1:5">
      <c r="A19" s="199"/>
      <c r="B19" s="200" t="s">
        <v>37</v>
      </c>
      <c r="C19" s="201">
        <f>SUM(C4:C18)</f>
        <v>56</v>
      </c>
      <c r="D19" s="202">
        <f>SUM(D4:D18)</f>
        <v>136000</v>
      </c>
      <c r="E19" s="203"/>
    </row>
    <row r="20" spans="4:4">
      <c r="D20" s="204"/>
    </row>
  </sheetData>
  <mergeCells count="2">
    <mergeCell ref="A1:E1"/>
    <mergeCell ref="B2:E2"/>
  </mergeCells>
  <hyperlinks>
    <hyperlink ref="E16" r:id="rId1" display="黄修俊 谭杏婵 洪弘"/>
    <hyperlink ref="E18" r:id="rId1" display="杨嘉雯"/>
  </hyperlinks>
  <pageMargins left="0.393700787401575" right="0.393700787401575" top="0.748031496062992" bottom="0.748031496062992" header="0.15748031496063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selection activeCell="E35" sqref="E35"/>
    </sheetView>
  </sheetViews>
  <sheetFormatPr defaultColWidth="9" defaultRowHeight="13.5" outlineLevelCol="4"/>
  <cols>
    <col min="1" max="1" width="5.25" customWidth="1"/>
    <col min="2" max="2" width="9.75" customWidth="1"/>
    <col min="3" max="3" width="43.625" customWidth="1"/>
    <col min="4" max="4" width="24.375" customWidth="1"/>
    <col min="5" max="5" width="15.375" customWidth="1"/>
  </cols>
  <sheetData>
    <row r="1" ht="39.75" customHeight="1" spans="1:5">
      <c r="A1" s="59" t="s">
        <v>227</v>
      </c>
      <c r="B1" s="59"/>
      <c r="C1" s="59"/>
      <c r="D1" s="59"/>
      <c r="E1" s="59"/>
    </row>
    <row r="2" ht="24" customHeight="1" spans="1:5">
      <c r="A2" s="60" t="s">
        <v>1</v>
      </c>
      <c r="B2" s="60"/>
      <c r="C2" s="60"/>
      <c r="D2" s="60"/>
      <c r="E2" s="60"/>
    </row>
    <row r="3" s="58" customFormat="1" ht="31.5" customHeight="1" spans="1:5">
      <c r="A3" s="61" t="s">
        <v>145</v>
      </c>
      <c r="B3" s="62" t="s">
        <v>121</v>
      </c>
      <c r="C3" s="62" t="s">
        <v>3</v>
      </c>
      <c r="D3" s="63" t="s">
        <v>39</v>
      </c>
      <c r="E3" s="64" t="s">
        <v>5</v>
      </c>
    </row>
    <row r="4" ht="24.95" customHeight="1" spans="1:5">
      <c r="A4" s="65">
        <v>1</v>
      </c>
      <c r="B4" s="53" t="s">
        <v>228</v>
      </c>
      <c r="C4" s="66" t="s">
        <v>229</v>
      </c>
      <c r="D4" s="53" t="s">
        <v>230</v>
      </c>
      <c r="E4" s="54">
        <v>598.74</v>
      </c>
    </row>
    <row r="5" ht="24.95" customHeight="1" spans="1:5">
      <c r="A5" s="65">
        <v>2</v>
      </c>
      <c r="B5" s="53" t="s">
        <v>177</v>
      </c>
      <c r="C5" s="66" t="s">
        <v>178</v>
      </c>
      <c r="D5" s="53" t="s">
        <v>231</v>
      </c>
      <c r="E5" s="54">
        <v>1197.48</v>
      </c>
    </row>
    <row r="6" ht="24.95" customHeight="1" spans="1:5">
      <c r="A6" s="65">
        <v>3</v>
      </c>
      <c r="B6" s="53" t="s">
        <v>189</v>
      </c>
      <c r="C6" s="66" t="s">
        <v>187</v>
      </c>
      <c r="D6" s="53" t="s">
        <v>231</v>
      </c>
      <c r="E6" s="54">
        <v>1784.91</v>
      </c>
    </row>
    <row r="7" ht="24.95" customHeight="1" spans="1:5">
      <c r="A7" s="65">
        <v>4</v>
      </c>
      <c r="B7" s="53" t="s">
        <v>186</v>
      </c>
      <c r="C7" s="66" t="s">
        <v>187</v>
      </c>
      <c r="D7" s="53" t="s">
        <v>231</v>
      </c>
      <c r="E7" s="54">
        <v>1784.91</v>
      </c>
    </row>
    <row r="8" ht="24.95" customHeight="1" spans="1:5">
      <c r="A8" s="65">
        <v>5</v>
      </c>
      <c r="B8" s="53" t="s">
        <v>232</v>
      </c>
      <c r="C8" s="66" t="s">
        <v>233</v>
      </c>
      <c r="D8" s="53" t="s">
        <v>230</v>
      </c>
      <c r="E8" s="54">
        <v>605.28</v>
      </c>
    </row>
    <row r="9" ht="24.95" customHeight="1" spans="1:5">
      <c r="A9" s="65">
        <v>6</v>
      </c>
      <c r="B9" s="53" t="s">
        <v>234</v>
      </c>
      <c r="C9" s="66" t="s">
        <v>233</v>
      </c>
      <c r="D9" s="53" t="s">
        <v>230</v>
      </c>
      <c r="E9" s="54">
        <v>605.28</v>
      </c>
    </row>
    <row r="10" ht="24.95" customHeight="1" spans="1:5">
      <c r="A10" s="65">
        <v>7</v>
      </c>
      <c r="B10" s="53" t="s">
        <v>235</v>
      </c>
      <c r="C10" s="66" t="s">
        <v>236</v>
      </c>
      <c r="D10" s="53" t="s">
        <v>230</v>
      </c>
      <c r="E10" s="54">
        <v>598.74</v>
      </c>
    </row>
    <row r="11" ht="24.95" customHeight="1" spans="1:5">
      <c r="A11" s="65">
        <v>8</v>
      </c>
      <c r="B11" s="53" t="s">
        <v>237</v>
      </c>
      <c r="C11" s="66" t="s">
        <v>238</v>
      </c>
      <c r="D11" s="53" t="s">
        <v>231</v>
      </c>
      <c r="E11" s="54">
        <v>1203.96</v>
      </c>
    </row>
    <row r="12" ht="24.95" customHeight="1" spans="1:5">
      <c r="A12" s="65">
        <v>9</v>
      </c>
      <c r="B12" s="53" t="s">
        <v>239</v>
      </c>
      <c r="C12" s="66" t="s">
        <v>240</v>
      </c>
      <c r="D12" s="53" t="s">
        <v>230</v>
      </c>
      <c r="E12" s="54">
        <v>602.28</v>
      </c>
    </row>
    <row r="13" ht="24.95" customHeight="1" spans="1:5">
      <c r="A13" s="65">
        <v>10</v>
      </c>
      <c r="B13" s="53" t="s">
        <v>241</v>
      </c>
      <c r="C13" s="66" t="s">
        <v>242</v>
      </c>
      <c r="D13" s="53" t="s">
        <v>230</v>
      </c>
      <c r="E13" s="54">
        <v>598.74</v>
      </c>
    </row>
    <row r="14" ht="24.95" customHeight="1" spans="1:5">
      <c r="A14" s="65">
        <v>11</v>
      </c>
      <c r="B14" s="53" t="s">
        <v>243</v>
      </c>
      <c r="C14" s="66" t="s">
        <v>238</v>
      </c>
      <c r="D14" s="53" t="s">
        <v>230</v>
      </c>
      <c r="E14" s="54">
        <v>602.28</v>
      </c>
    </row>
    <row r="15" ht="24.95" customHeight="1" spans="1:5">
      <c r="A15" s="65">
        <v>12</v>
      </c>
      <c r="B15" s="53" t="s">
        <v>244</v>
      </c>
      <c r="C15" s="66" t="s">
        <v>245</v>
      </c>
      <c r="D15" s="53" t="s">
        <v>231</v>
      </c>
      <c r="E15" s="54">
        <v>1197.48</v>
      </c>
    </row>
    <row r="16" ht="24.95" customHeight="1" spans="1:5">
      <c r="A16" s="65">
        <v>13</v>
      </c>
      <c r="B16" s="53" t="s">
        <v>246</v>
      </c>
      <c r="C16" s="66" t="s">
        <v>245</v>
      </c>
      <c r="D16" s="53" t="s">
        <v>231</v>
      </c>
      <c r="E16" s="54">
        <v>1197.48</v>
      </c>
    </row>
    <row r="17" ht="24.95" customHeight="1" spans="1:5">
      <c r="A17" s="65">
        <v>14</v>
      </c>
      <c r="B17" s="53" t="s">
        <v>205</v>
      </c>
      <c r="C17" s="66" t="s">
        <v>207</v>
      </c>
      <c r="D17" s="53" t="s">
        <v>230</v>
      </c>
      <c r="E17" s="54">
        <v>598.74</v>
      </c>
    </row>
    <row r="18" ht="24.95" customHeight="1" spans="1:5">
      <c r="A18" s="65">
        <v>15</v>
      </c>
      <c r="B18" s="53" t="s">
        <v>247</v>
      </c>
      <c r="C18" s="66" t="s">
        <v>248</v>
      </c>
      <c r="D18" s="53" t="s">
        <v>249</v>
      </c>
      <c r="E18" s="54">
        <v>1295.74</v>
      </c>
    </row>
    <row r="19" ht="24.95" customHeight="1" spans="1:5">
      <c r="A19" s="65">
        <v>16</v>
      </c>
      <c r="B19" s="53" t="s">
        <v>250</v>
      </c>
      <c r="C19" s="66" t="s">
        <v>178</v>
      </c>
      <c r="D19" s="53" t="s">
        <v>230</v>
      </c>
      <c r="E19" s="54">
        <v>598.74</v>
      </c>
    </row>
    <row r="20" ht="24.95" customHeight="1" spans="1:5">
      <c r="A20" s="65">
        <v>17</v>
      </c>
      <c r="B20" s="53" t="s">
        <v>251</v>
      </c>
      <c r="C20" s="66" t="s">
        <v>245</v>
      </c>
      <c r="D20" s="53" t="s">
        <v>231</v>
      </c>
      <c r="E20" s="54">
        <v>1197.48</v>
      </c>
    </row>
    <row r="21" ht="24.95" customHeight="1" spans="1:5">
      <c r="A21" s="65">
        <v>18</v>
      </c>
      <c r="B21" s="53" t="s">
        <v>252</v>
      </c>
      <c r="C21" s="66" t="s">
        <v>253</v>
      </c>
      <c r="D21" s="53" t="s">
        <v>231</v>
      </c>
      <c r="E21" s="54">
        <v>2896.8</v>
      </c>
    </row>
    <row r="22" ht="24.95" customHeight="1" spans="1:5">
      <c r="A22" s="65">
        <v>19</v>
      </c>
      <c r="B22" s="53" t="s">
        <v>254</v>
      </c>
      <c r="C22" s="66" t="s">
        <v>255</v>
      </c>
      <c r="D22" s="53" t="s">
        <v>230</v>
      </c>
      <c r="E22" s="54">
        <v>598.74</v>
      </c>
    </row>
    <row r="23" ht="24.95" customHeight="1" spans="1:5">
      <c r="A23" s="65">
        <v>20</v>
      </c>
      <c r="B23" s="53" t="s">
        <v>256</v>
      </c>
      <c r="C23" s="66" t="s">
        <v>257</v>
      </c>
      <c r="D23" s="53" t="s">
        <v>230</v>
      </c>
      <c r="E23" s="54">
        <v>598.74</v>
      </c>
    </row>
    <row r="24" ht="24.95" customHeight="1" spans="1:5">
      <c r="A24" s="65">
        <v>21</v>
      </c>
      <c r="B24" s="53" t="s">
        <v>258</v>
      </c>
      <c r="C24" s="66" t="s">
        <v>259</v>
      </c>
      <c r="D24" s="53" t="s">
        <v>230</v>
      </c>
      <c r="E24" s="54">
        <v>604.68</v>
      </c>
    </row>
    <row r="25" ht="24.95" customHeight="1" spans="1:5">
      <c r="A25" s="65">
        <v>22</v>
      </c>
      <c r="B25" s="53" t="s">
        <v>260</v>
      </c>
      <c r="C25" s="66" t="s">
        <v>261</v>
      </c>
      <c r="D25" s="53" t="s">
        <v>231</v>
      </c>
      <c r="E25" s="54">
        <v>1705.35</v>
      </c>
    </row>
    <row r="26" ht="24.95" customHeight="1" spans="1:5">
      <c r="A26" s="65">
        <v>23</v>
      </c>
      <c r="B26" s="53" t="s">
        <v>262</v>
      </c>
      <c r="C26" s="66" t="s">
        <v>263</v>
      </c>
      <c r="D26" s="53" t="s">
        <v>231</v>
      </c>
      <c r="E26" s="54">
        <v>1210.56</v>
      </c>
    </row>
    <row r="27" ht="24.95" customHeight="1" spans="1:5">
      <c r="A27" s="65">
        <v>24</v>
      </c>
      <c r="B27" s="53" t="s">
        <v>264</v>
      </c>
      <c r="C27" s="66" t="s">
        <v>265</v>
      </c>
      <c r="D27" s="53" t="s">
        <v>230</v>
      </c>
      <c r="E27" s="54">
        <v>598.74</v>
      </c>
    </row>
    <row r="28" ht="24" customHeight="1" spans="1:5">
      <c r="A28" s="65">
        <v>25</v>
      </c>
      <c r="B28" s="53" t="s">
        <v>195</v>
      </c>
      <c r="C28" s="66" t="s">
        <v>187</v>
      </c>
      <c r="D28" s="53" t="s">
        <v>231</v>
      </c>
      <c r="E28" s="54">
        <v>1784.91</v>
      </c>
    </row>
    <row r="29" ht="24.95" customHeight="1" spans="1:5">
      <c r="A29" s="65">
        <v>26</v>
      </c>
      <c r="B29" s="53" t="s">
        <v>194</v>
      </c>
      <c r="C29" s="66" t="s">
        <v>187</v>
      </c>
      <c r="D29" s="53" t="s">
        <v>231</v>
      </c>
      <c r="E29" s="54">
        <v>1784.91</v>
      </c>
    </row>
    <row r="30" ht="24.95" customHeight="1" spans="1:5">
      <c r="A30" s="65">
        <v>27</v>
      </c>
      <c r="B30" s="53" t="s">
        <v>200</v>
      </c>
      <c r="C30" s="66" t="s">
        <v>199</v>
      </c>
      <c r="D30" s="53" t="s">
        <v>231</v>
      </c>
      <c r="E30" s="54">
        <v>1197.48</v>
      </c>
    </row>
    <row r="31" ht="24.95" customHeight="1" spans="1:5">
      <c r="A31" s="65">
        <v>28</v>
      </c>
      <c r="B31" s="53" t="s">
        <v>197</v>
      </c>
      <c r="C31" s="66" t="s">
        <v>199</v>
      </c>
      <c r="D31" s="53" t="s">
        <v>231</v>
      </c>
      <c r="E31" s="54">
        <v>1197.48</v>
      </c>
    </row>
    <row r="32" ht="24.95" customHeight="1" spans="1:5">
      <c r="A32" s="65">
        <v>29</v>
      </c>
      <c r="B32" s="53" t="s">
        <v>208</v>
      </c>
      <c r="C32" s="66" t="s">
        <v>210</v>
      </c>
      <c r="D32" s="53" t="s">
        <v>231</v>
      </c>
      <c r="E32" s="54">
        <v>1199.16</v>
      </c>
    </row>
    <row r="33" ht="24.95" customHeight="1" spans="1:5">
      <c r="A33" s="65">
        <v>30</v>
      </c>
      <c r="B33" s="53" t="s">
        <v>266</v>
      </c>
      <c r="C33" s="66" t="s">
        <v>267</v>
      </c>
      <c r="D33" s="53" t="s">
        <v>231</v>
      </c>
      <c r="E33" s="54">
        <v>1207.41</v>
      </c>
    </row>
    <row r="34" ht="24.95" customHeight="1" spans="1:5">
      <c r="A34" s="65">
        <v>31</v>
      </c>
      <c r="B34" s="53" t="s">
        <v>268</v>
      </c>
      <c r="C34" s="66" t="s">
        <v>269</v>
      </c>
      <c r="D34" s="53" t="s">
        <v>249</v>
      </c>
      <c r="E34" s="54">
        <v>809.84</v>
      </c>
    </row>
    <row r="35" ht="24.95" customHeight="1" spans="1:5">
      <c r="A35" s="65">
        <v>32</v>
      </c>
      <c r="B35" s="53" t="s">
        <v>270</v>
      </c>
      <c r="C35" s="66" t="s">
        <v>271</v>
      </c>
      <c r="D35" s="53" t="s">
        <v>231</v>
      </c>
      <c r="E35" s="54">
        <v>1407.6</v>
      </c>
    </row>
    <row r="36" ht="24.95" customHeight="1" spans="1:5">
      <c r="A36" s="65">
        <v>33</v>
      </c>
      <c r="B36" s="53" t="s">
        <v>272</v>
      </c>
      <c r="C36" s="66" t="s">
        <v>257</v>
      </c>
      <c r="D36" s="53" t="s">
        <v>230</v>
      </c>
      <c r="E36" s="54">
        <v>598.74</v>
      </c>
    </row>
    <row r="37" ht="24.95" customHeight="1" spans="1:5">
      <c r="A37" s="65">
        <v>34</v>
      </c>
      <c r="B37" s="53" t="s">
        <v>273</v>
      </c>
      <c r="C37" s="66" t="s">
        <v>104</v>
      </c>
      <c r="D37" s="53" t="s">
        <v>230</v>
      </c>
      <c r="E37" s="54">
        <v>957.98</v>
      </c>
    </row>
    <row r="38" ht="24.95" customHeight="1" spans="1:5">
      <c r="A38" s="65">
        <v>35</v>
      </c>
      <c r="B38" s="53" t="s">
        <v>274</v>
      </c>
      <c r="C38" s="66" t="s">
        <v>233</v>
      </c>
      <c r="D38" s="53" t="s">
        <v>231</v>
      </c>
      <c r="E38" s="54">
        <v>1209.96</v>
      </c>
    </row>
    <row r="39" ht="24.95" customHeight="1" spans="1:5">
      <c r="A39" s="65">
        <v>36</v>
      </c>
      <c r="B39" s="53" t="s">
        <v>275</v>
      </c>
      <c r="C39" s="66" t="s">
        <v>245</v>
      </c>
      <c r="D39" s="53" t="s">
        <v>231</v>
      </c>
      <c r="E39" s="54">
        <v>1197.48</v>
      </c>
    </row>
    <row r="40" ht="24.95" customHeight="1" spans="1:5">
      <c r="A40" s="65">
        <v>37</v>
      </c>
      <c r="B40" s="53" t="s">
        <v>276</v>
      </c>
      <c r="C40" s="66" t="s">
        <v>277</v>
      </c>
      <c r="D40" s="53" t="s">
        <v>230</v>
      </c>
      <c r="E40" s="54">
        <v>598.74</v>
      </c>
    </row>
    <row r="41" ht="24.95" customHeight="1" spans="1:5">
      <c r="A41" s="67"/>
      <c r="B41" s="67"/>
      <c r="C41" s="68" t="s">
        <v>37</v>
      </c>
      <c r="D41" s="69"/>
      <c r="E41" s="70">
        <f>SUM(E4:E40)</f>
        <v>39633.56</v>
      </c>
    </row>
  </sheetData>
  <mergeCells count="2">
    <mergeCell ref="A1:E1"/>
    <mergeCell ref="A2:E2"/>
  </mergeCells>
  <pageMargins left="0.393055555555556" right="0.251388888888889" top="0.354166666666667" bottom="0.236111111111111" header="0.298611111111111" footer="0.298611111111111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workbookViewId="0">
      <selection activeCell="C14" sqref="C14"/>
    </sheetView>
  </sheetViews>
  <sheetFormatPr defaultColWidth="9" defaultRowHeight="13.5" outlineLevelCol="4"/>
  <cols>
    <col min="2" max="2" width="14.875" customWidth="1"/>
    <col min="3" max="3" width="29" customWidth="1"/>
    <col min="4" max="4" width="16.125" customWidth="1"/>
    <col min="5" max="5" width="18.125" customWidth="1"/>
  </cols>
  <sheetData>
    <row r="1" ht="36.75" customHeight="1" spans="1:5">
      <c r="A1" s="48" t="s">
        <v>278</v>
      </c>
      <c r="B1" s="48"/>
      <c r="C1" s="48"/>
      <c r="D1" s="48"/>
      <c r="E1" s="48"/>
    </row>
    <row r="2" ht="24.95" customHeight="1" spans="1:5">
      <c r="A2" s="49" t="s">
        <v>1</v>
      </c>
      <c r="B2" s="49"/>
      <c r="C2" s="49"/>
      <c r="D2" s="49"/>
      <c r="E2" s="49"/>
    </row>
    <row r="3" s="47" customFormat="1" ht="30" customHeight="1" spans="1:5">
      <c r="A3" s="50" t="s">
        <v>2</v>
      </c>
      <c r="B3" s="50" t="s">
        <v>121</v>
      </c>
      <c r="C3" s="50" t="s">
        <v>39</v>
      </c>
      <c r="D3" s="51" t="s">
        <v>5</v>
      </c>
      <c r="E3" s="50" t="s">
        <v>279</v>
      </c>
    </row>
    <row r="4" s="1" customFormat="1" ht="30" customHeight="1" spans="1:5">
      <c r="A4" s="52">
        <v>1</v>
      </c>
      <c r="B4" s="53" t="s">
        <v>280</v>
      </c>
      <c r="C4" s="53" t="s">
        <v>47</v>
      </c>
      <c r="D4" s="54">
        <v>819</v>
      </c>
      <c r="E4" s="55" t="s">
        <v>281</v>
      </c>
    </row>
    <row r="5" s="1" customFormat="1" ht="30" customHeight="1" spans="1:5">
      <c r="A5" s="52">
        <v>2</v>
      </c>
      <c r="B5" s="53" t="s">
        <v>282</v>
      </c>
      <c r="C5" s="53" t="s">
        <v>47</v>
      </c>
      <c r="D5" s="54">
        <v>819</v>
      </c>
      <c r="E5" s="55" t="s">
        <v>283</v>
      </c>
    </row>
    <row r="6" s="1" customFormat="1" ht="30" customHeight="1" spans="1:5">
      <c r="A6" s="52">
        <v>3</v>
      </c>
      <c r="B6" s="53" t="s">
        <v>284</v>
      </c>
      <c r="C6" s="53" t="s">
        <v>47</v>
      </c>
      <c r="D6" s="54">
        <v>819</v>
      </c>
      <c r="E6" s="55" t="s">
        <v>285</v>
      </c>
    </row>
    <row r="7" s="1" customFormat="1" ht="30" customHeight="1" spans="1:5">
      <c r="A7" s="52">
        <v>4</v>
      </c>
      <c r="B7" s="53" t="s">
        <v>286</v>
      </c>
      <c r="C7" s="53" t="s">
        <v>47</v>
      </c>
      <c r="D7" s="54">
        <v>819</v>
      </c>
      <c r="E7" s="55" t="s">
        <v>285</v>
      </c>
    </row>
    <row r="8" s="1" customFormat="1" ht="30" customHeight="1" spans="1:5">
      <c r="A8" s="52">
        <v>5</v>
      </c>
      <c r="B8" s="53" t="s">
        <v>287</v>
      </c>
      <c r="C8" s="53" t="s">
        <v>47</v>
      </c>
      <c r="D8" s="54">
        <v>819</v>
      </c>
      <c r="E8" s="55" t="s">
        <v>285</v>
      </c>
    </row>
    <row r="9" s="1" customFormat="1" ht="30" customHeight="1" spans="1:5">
      <c r="A9" s="52">
        <v>6</v>
      </c>
      <c r="B9" s="53" t="s">
        <v>288</v>
      </c>
      <c r="C9" s="53" t="s">
        <v>47</v>
      </c>
      <c r="D9" s="54">
        <v>819</v>
      </c>
      <c r="E9" s="55" t="s">
        <v>289</v>
      </c>
    </row>
    <row r="10" s="1" customFormat="1" ht="30" customHeight="1" spans="1:5">
      <c r="A10" s="52">
        <v>7</v>
      </c>
      <c r="B10" s="53" t="s">
        <v>290</v>
      </c>
      <c r="C10" s="53" t="s">
        <v>47</v>
      </c>
      <c r="D10" s="54">
        <v>819</v>
      </c>
      <c r="E10" s="55" t="s">
        <v>291</v>
      </c>
    </row>
    <row r="11" s="1" customFormat="1" ht="30" customHeight="1" spans="1:5">
      <c r="A11" s="52">
        <v>8</v>
      </c>
      <c r="B11" s="53" t="s">
        <v>292</v>
      </c>
      <c r="C11" s="53" t="s">
        <v>47</v>
      </c>
      <c r="D11" s="54">
        <v>819</v>
      </c>
      <c r="E11" s="55" t="s">
        <v>291</v>
      </c>
    </row>
    <row r="12" s="1" customFormat="1" ht="30" customHeight="1" spans="1:5">
      <c r="A12" s="52">
        <v>9</v>
      </c>
      <c r="B12" s="53" t="s">
        <v>293</v>
      </c>
      <c r="C12" s="53" t="s">
        <v>47</v>
      </c>
      <c r="D12" s="54">
        <v>819</v>
      </c>
      <c r="E12" s="55" t="s">
        <v>294</v>
      </c>
    </row>
    <row r="13" s="1" customFormat="1" ht="30" customHeight="1" spans="1:5">
      <c r="A13" s="52">
        <v>10</v>
      </c>
      <c r="B13" s="53" t="s">
        <v>295</v>
      </c>
      <c r="C13" s="53" t="s">
        <v>47</v>
      </c>
      <c r="D13" s="54">
        <v>819</v>
      </c>
      <c r="E13" s="55" t="s">
        <v>296</v>
      </c>
    </row>
    <row r="14" s="1" customFormat="1" ht="30" customHeight="1" spans="1:5">
      <c r="A14" s="52">
        <v>11</v>
      </c>
      <c r="B14" s="53" t="s">
        <v>297</v>
      </c>
      <c r="C14" s="53" t="s">
        <v>47</v>
      </c>
      <c r="D14" s="54">
        <v>819</v>
      </c>
      <c r="E14" s="55" t="s">
        <v>298</v>
      </c>
    </row>
    <row r="15" s="1" customFormat="1" ht="30" customHeight="1" spans="1:5">
      <c r="A15" s="52"/>
      <c r="B15" s="52" t="s">
        <v>37</v>
      </c>
      <c r="C15" s="52"/>
      <c r="D15" s="56">
        <f>SUM(D4:D14)</f>
        <v>9009</v>
      </c>
      <c r="E15" s="57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A1" sqref="A1:J1"/>
    </sheetView>
  </sheetViews>
  <sheetFormatPr defaultColWidth="9" defaultRowHeight="13.5" outlineLevelRow="5"/>
  <cols>
    <col min="1" max="1" width="6.25" customWidth="1"/>
    <col min="2" max="2" width="7.375" customWidth="1"/>
    <col min="3" max="3" width="11.75" customWidth="1"/>
    <col min="4" max="4" width="10.625" customWidth="1"/>
    <col min="5" max="5" width="9.375" customWidth="1"/>
    <col min="6" max="6" width="8.375" customWidth="1"/>
    <col min="7" max="7" width="11.5" customWidth="1"/>
    <col min="8" max="8" width="11.25" customWidth="1"/>
    <col min="9" max="9" width="10.875" customWidth="1"/>
    <col min="10" max="10" width="10" customWidth="1"/>
  </cols>
  <sheetData>
    <row r="1" ht="61" customHeight="1" spans="1:15">
      <c r="A1" s="24" t="s">
        <v>299</v>
      </c>
      <c r="B1" s="24"/>
      <c r="C1" s="24"/>
      <c r="D1" s="24"/>
      <c r="E1" s="24"/>
      <c r="F1" s="24"/>
      <c r="G1" s="24"/>
      <c r="H1" s="24"/>
      <c r="I1" s="24"/>
      <c r="J1" s="24"/>
      <c r="K1" s="43"/>
      <c r="L1" s="43"/>
      <c r="M1" s="43"/>
      <c r="N1" s="43"/>
      <c r="O1" s="43"/>
    </row>
    <row r="2" ht="35.1" customHeight="1" spans="1:11">
      <c r="A2" s="25" t="s">
        <v>300</v>
      </c>
      <c r="B2" s="26"/>
      <c r="C2" s="26"/>
      <c r="D2" s="26"/>
      <c r="E2" s="27"/>
      <c r="F2" s="28"/>
      <c r="G2" s="29"/>
      <c r="H2" s="28"/>
      <c r="I2" s="28"/>
      <c r="J2" s="44" t="s">
        <v>301</v>
      </c>
      <c r="K2" s="45"/>
    </row>
    <row r="3" ht="35.1" customHeight="1" spans="1:11">
      <c r="A3" s="30" t="s">
        <v>2</v>
      </c>
      <c r="B3" s="31" t="s">
        <v>302</v>
      </c>
      <c r="C3" s="31"/>
      <c r="D3" s="31"/>
      <c r="E3" s="31"/>
      <c r="F3" s="31"/>
      <c r="G3" s="31" t="s">
        <v>303</v>
      </c>
      <c r="H3" s="31"/>
      <c r="I3" s="31"/>
      <c r="J3" s="31"/>
      <c r="K3" s="46"/>
    </row>
    <row r="4" ht="35.1" customHeight="1" spans="1:10">
      <c r="A4" s="30"/>
      <c r="B4" s="32" t="s">
        <v>304</v>
      </c>
      <c r="C4" s="32" t="s">
        <v>305</v>
      </c>
      <c r="D4" s="32" t="s">
        <v>306</v>
      </c>
      <c r="E4" s="33" t="s">
        <v>307</v>
      </c>
      <c r="F4" s="32" t="s">
        <v>308</v>
      </c>
      <c r="G4" s="32" t="s">
        <v>309</v>
      </c>
      <c r="H4" s="32" t="s">
        <v>310</v>
      </c>
      <c r="I4" s="32" t="s">
        <v>311</v>
      </c>
      <c r="J4" s="32" t="s">
        <v>312</v>
      </c>
    </row>
    <row r="5" ht="35.1" customHeight="1" spans="1:10">
      <c r="A5" s="34">
        <v>1</v>
      </c>
      <c r="B5" s="35" t="s">
        <v>313</v>
      </c>
      <c r="C5" s="36">
        <v>300000</v>
      </c>
      <c r="D5" s="37">
        <v>44011</v>
      </c>
      <c r="E5" s="37">
        <v>45106</v>
      </c>
      <c r="F5" s="38">
        <v>5</v>
      </c>
      <c r="G5" s="39">
        <v>1240</v>
      </c>
      <c r="H5" s="36">
        <v>3.85</v>
      </c>
      <c r="I5" s="39">
        <v>43958.78</v>
      </c>
      <c r="J5" s="39">
        <f>G5</f>
        <v>1240</v>
      </c>
    </row>
    <row r="6" ht="35.1" customHeight="1" spans="1:10">
      <c r="A6" s="34"/>
      <c r="B6" s="34"/>
      <c r="C6" s="40">
        <f>SUM(C5:C5)</f>
        <v>300000</v>
      </c>
      <c r="D6" s="41"/>
      <c r="E6" s="42"/>
      <c r="F6" s="41"/>
      <c r="G6" s="40">
        <f>SUM(G5:G5)</f>
        <v>1240</v>
      </c>
      <c r="H6" s="41"/>
      <c r="I6" s="40">
        <f>SUM(I5:I5)</f>
        <v>43958.78</v>
      </c>
      <c r="J6" s="40">
        <f>SUM(J5:J5)</f>
        <v>1240</v>
      </c>
    </row>
  </sheetData>
  <mergeCells count="6">
    <mergeCell ref="A1:J1"/>
    <mergeCell ref="A2:D2"/>
    <mergeCell ref="F2:I2"/>
    <mergeCell ref="B3:F3"/>
    <mergeCell ref="G3:J3"/>
    <mergeCell ref="A3:A4"/>
  </mergeCells>
  <pageMargins left="0.393700787401575" right="0.39370078740157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0"/>
  <sheetViews>
    <sheetView tabSelected="1" workbookViewId="0">
      <selection activeCell="A1" sqref="A1:M1"/>
    </sheetView>
  </sheetViews>
  <sheetFormatPr defaultColWidth="9" defaultRowHeight="13.5"/>
  <cols>
    <col min="1" max="1" width="5.75" customWidth="1"/>
    <col min="2" max="2" width="33.75" customWidth="1"/>
    <col min="3" max="3" width="9.125" customWidth="1"/>
    <col min="4" max="4" width="17" customWidth="1"/>
    <col min="5" max="5" width="11" customWidth="1"/>
    <col min="8" max="8" width="8.125" customWidth="1"/>
    <col min="9" max="9" width="9.375" customWidth="1"/>
    <col min="12" max="12" width="10.625" customWidth="1"/>
    <col min="13" max="13" width="11.625" customWidth="1"/>
  </cols>
  <sheetData>
    <row r="1" ht="34" customHeight="1" spans="1:13">
      <c r="A1" s="2" t="s">
        <v>314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1.95" customHeight="1" spans="1:1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20" t="s">
        <v>1</v>
      </c>
      <c r="M2" s="21"/>
    </row>
    <row r="3" s="1" customFormat="1" ht="43.5" customHeight="1" spans="1:13">
      <c r="A3" s="6" t="s">
        <v>2</v>
      </c>
      <c r="B3" s="6" t="s">
        <v>315</v>
      </c>
      <c r="C3" s="7" t="s">
        <v>316</v>
      </c>
      <c r="D3" s="7" t="s">
        <v>317</v>
      </c>
      <c r="E3" s="7" t="s">
        <v>318</v>
      </c>
      <c r="F3" s="6" t="s">
        <v>319</v>
      </c>
      <c r="G3" s="6" t="s">
        <v>320</v>
      </c>
      <c r="H3" s="7" t="s">
        <v>321</v>
      </c>
      <c r="I3" s="7" t="s">
        <v>322</v>
      </c>
      <c r="J3" s="7" t="s">
        <v>323</v>
      </c>
      <c r="K3" s="7" t="s">
        <v>324</v>
      </c>
      <c r="L3" s="7" t="s">
        <v>325</v>
      </c>
      <c r="M3" s="7" t="s">
        <v>326</v>
      </c>
    </row>
    <row r="4" ht="29.1" customHeight="1" spans="1:13">
      <c r="A4" s="8">
        <v>1</v>
      </c>
      <c r="B4" s="9" t="s">
        <v>327</v>
      </c>
      <c r="C4" s="10" t="s">
        <v>328</v>
      </c>
      <c r="D4" s="11" t="s">
        <v>329</v>
      </c>
      <c r="E4" s="12">
        <v>300000</v>
      </c>
      <c r="F4" s="13">
        <v>20200707</v>
      </c>
      <c r="G4" s="13">
        <v>20230620</v>
      </c>
      <c r="H4" s="13">
        <v>3.85</v>
      </c>
      <c r="I4" s="13">
        <v>6.85</v>
      </c>
      <c r="J4" s="13" t="s">
        <v>330</v>
      </c>
      <c r="K4" s="13" t="s">
        <v>331</v>
      </c>
      <c r="L4" s="22">
        <v>1569.79</v>
      </c>
      <c r="M4" s="22">
        <v>1569.79</v>
      </c>
    </row>
    <row r="5" ht="29.1" customHeight="1" spans="1:13">
      <c r="A5" s="8">
        <v>2</v>
      </c>
      <c r="B5" s="9" t="s">
        <v>332</v>
      </c>
      <c r="C5" s="10" t="s">
        <v>333</v>
      </c>
      <c r="D5" s="11" t="s">
        <v>329</v>
      </c>
      <c r="E5" s="12">
        <v>500000</v>
      </c>
      <c r="F5" s="13" t="s">
        <v>334</v>
      </c>
      <c r="G5" s="13" t="s">
        <v>335</v>
      </c>
      <c r="H5" s="13">
        <v>3.85</v>
      </c>
      <c r="I5" s="13">
        <v>4.35</v>
      </c>
      <c r="J5" s="13" t="s">
        <v>330</v>
      </c>
      <c r="K5" s="13" t="s">
        <v>336</v>
      </c>
      <c r="L5" s="22">
        <v>5002.51</v>
      </c>
      <c r="M5" s="22">
        <v>2213.75</v>
      </c>
    </row>
    <row r="6" ht="29.1" customHeight="1" spans="1:13">
      <c r="A6" s="8">
        <v>3</v>
      </c>
      <c r="B6" s="9" t="s">
        <v>337</v>
      </c>
      <c r="C6" s="10" t="s">
        <v>338</v>
      </c>
      <c r="D6" s="11" t="s">
        <v>329</v>
      </c>
      <c r="E6" s="12">
        <v>3000000</v>
      </c>
      <c r="F6" s="13" t="s">
        <v>339</v>
      </c>
      <c r="G6" s="13" t="s">
        <v>340</v>
      </c>
      <c r="H6" s="13">
        <v>3.85</v>
      </c>
      <c r="I6" s="13">
        <v>6.85</v>
      </c>
      <c r="J6" s="13" t="s">
        <v>330</v>
      </c>
      <c r="K6" s="13" t="s">
        <v>341</v>
      </c>
      <c r="L6" s="22">
        <v>21691.66</v>
      </c>
      <c r="M6" s="22">
        <v>6095.83</v>
      </c>
    </row>
    <row r="7" ht="29.1" customHeight="1" spans="1:13">
      <c r="A7" s="8">
        <v>4</v>
      </c>
      <c r="B7" s="9" t="s">
        <v>342</v>
      </c>
      <c r="C7" s="10" t="s">
        <v>343</v>
      </c>
      <c r="D7" s="11" t="s">
        <v>329</v>
      </c>
      <c r="E7" s="12">
        <v>1700000</v>
      </c>
      <c r="F7" s="13" t="s">
        <v>344</v>
      </c>
      <c r="G7" s="13" t="s">
        <v>345</v>
      </c>
      <c r="H7" s="13">
        <v>3.85</v>
      </c>
      <c r="I7" s="13">
        <v>4.35</v>
      </c>
      <c r="J7" s="13" t="s">
        <v>330</v>
      </c>
      <c r="K7" s="13" t="s">
        <v>336</v>
      </c>
      <c r="L7" s="22">
        <v>5002.51</v>
      </c>
      <c r="M7" s="22">
        <v>2213.75</v>
      </c>
    </row>
    <row r="8" ht="29.1" customHeight="1" spans="1:13">
      <c r="A8" s="8">
        <v>5</v>
      </c>
      <c r="B8" s="9" t="s">
        <v>346</v>
      </c>
      <c r="C8" s="10" t="s">
        <v>347</v>
      </c>
      <c r="D8" s="11" t="s">
        <v>329</v>
      </c>
      <c r="E8" s="12">
        <v>300000</v>
      </c>
      <c r="F8" s="13">
        <v>20200703</v>
      </c>
      <c r="G8" s="13">
        <v>20230620</v>
      </c>
      <c r="H8" s="13">
        <v>3.85</v>
      </c>
      <c r="I8" s="13">
        <v>6.85</v>
      </c>
      <c r="J8" s="13" t="s">
        <v>330</v>
      </c>
      <c r="K8" s="13" t="s">
        <v>331</v>
      </c>
      <c r="L8" s="22">
        <v>342.5</v>
      </c>
      <c r="M8" s="22">
        <v>342.5</v>
      </c>
    </row>
    <row r="9" ht="29.1" customHeight="1" spans="1:13">
      <c r="A9" s="8">
        <v>6</v>
      </c>
      <c r="B9" s="9" t="s">
        <v>348</v>
      </c>
      <c r="C9" s="10" t="s">
        <v>349</v>
      </c>
      <c r="D9" s="11" t="s">
        <v>329</v>
      </c>
      <c r="E9" s="12">
        <v>300000</v>
      </c>
      <c r="F9" s="13" t="s">
        <v>350</v>
      </c>
      <c r="G9" s="13" t="s">
        <v>345</v>
      </c>
      <c r="H9" s="13">
        <v>3.85</v>
      </c>
      <c r="I9" s="13">
        <v>4.35</v>
      </c>
      <c r="J9" s="13" t="s">
        <v>330</v>
      </c>
      <c r="K9" s="13" t="s">
        <v>336</v>
      </c>
      <c r="L9" s="22">
        <v>2223.34</v>
      </c>
      <c r="M9" s="22">
        <v>2223.34</v>
      </c>
    </row>
    <row r="10" ht="29.1" customHeight="1" spans="1:13">
      <c r="A10" s="8">
        <v>7</v>
      </c>
      <c r="B10" s="9" t="s">
        <v>351</v>
      </c>
      <c r="C10" s="10" t="s">
        <v>352</v>
      </c>
      <c r="D10" s="11" t="s">
        <v>329</v>
      </c>
      <c r="E10" s="12">
        <v>300000</v>
      </c>
      <c r="F10" s="13">
        <v>20200820</v>
      </c>
      <c r="G10" s="13">
        <v>20230820</v>
      </c>
      <c r="H10" s="13">
        <v>3.85</v>
      </c>
      <c r="I10" s="13">
        <v>4.35</v>
      </c>
      <c r="J10" s="13" t="s">
        <v>330</v>
      </c>
      <c r="K10" s="13" t="s">
        <v>353</v>
      </c>
      <c r="L10" s="22">
        <v>1752.08</v>
      </c>
      <c r="M10" s="22">
        <v>1752.08</v>
      </c>
    </row>
    <row r="11" ht="29.1" customHeight="1" spans="1:13">
      <c r="A11" s="8">
        <v>8</v>
      </c>
      <c r="B11" s="9" t="s">
        <v>354</v>
      </c>
      <c r="C11" s="10" t="s">
        <v>355</v>
      </c>
      <c r="D11" s="11" t="s">
        <v>329</v>
      </c>
      <c r="E11" s="12">
        <v>300000</v>
      </c>
      <c r="F11" s="13">
        <v>20201222</v>
      </c>
      <c r="G11" s="13">
        <v>20231120</v>
      </c>
      <c r="H11" s="13">
        <v>3.85</v>
      </c>
      <c r="I11" s="13">
        <v>4.35</v>
      </c>
      <c r="J11" s="13" t="s">
        <v>330</v>
      </c>
      <c r="K11" s="13" t="s">
        <v>336</v>
      </c>
      <c r="L11" s="22">
        <v>2815.42</v>
      </c>
      <c r="M11" s="22">
        <v>2815.42</v>
      </c>
    </row>
    <row r="12" ht="29.1" customHeight="1" spans="1:13">
      <c r="A12" s="8">
        <v>9</v>
      </c>
      <c r="B12" s="9" t="s">
        <v>356</v>
      </c>
      <c r="C12" s="10" t="s">
        <v>357</v>
      </c>
      <c r="D12" s="11" t="s">
        <v>329</v>
      </c>
      <c r="E12" s="12">
        <v>3000000</v>
      </c>
      <c r="F12" s="13">
        <v>20201224</v>
      </c>
      <c r="G12" s="13">
        <v>20231221</v>
      </c>
      <c r="H12" s="13">
        <v>3.85</v>
      </c>
      <c r="I12" s="13">
        <v>4.35</v>
      </c>
      <c r="J12" s="13" t="s">
        <v>330</v>
      </c>
      <c r="K12" s="13" t="s">
        <v>336</v>
      </c>
      <c r="L12" s="22">
        <v>22982.5</v>
      </c>
      <c r="M12" s="22">
        <v>10170.42</v>
      </c>
    </row>
    <row r="13" ht="29.1" customHeight="1" spans="1:13">
      <c r="A13" s="8">
        <v>10</v>
      </c>
      <c r="B13" s="9" t="s">
        <v>358</v>
      </c>
      <c r="C13" s="10" t="s">
        <v>359</v>
      </c>
      <c r="D13" s="11" t="s">
        <v>329</v>
      </c>
      <c r="E13" s="12">
        <v>2500000</v>
      </c>
      <c r="F13" s="13">
        <v>20220107</v>
      </c>
      <c r="G13" s="13">
        <v>20241220</v>
      </c>
      <c r="H13" s="13">
        <v>3.8</v>
      </c>
      <c r="I13" s="13">
        <v>4.3</v>
      </c>
      <c r="J13" s="13" t="s">
        <v>330</v>
      </c>
      <c r="K13" s="13" t="s">
        <v>336</v>
      </c>
      <c r="L13" s="22">
        <v>19917.36</v>
      </c>
      <c r="M13" s="22">
        <v>9263.88</v>
      </c>
    </row>
    <row r="14" ht="29.1" customHeight="1" spans="1:13">
      <c r="A14" s="8">
        <v>11</v>
      </c>
      <c r="B14" s="9" t="s">
        <v>360</v>
      </c>
      <c r="C14" s="10" t="s">
        <v>361</v>
      </c>
      <c r="D14" s="11" t="s">
        <v>329</v>
      </c>
      <c r="E14" s="12">
        <v>5000000</v>
      </c>
      <c r="F14" s="13">
        <v>20210207</v>
      </c>
      <c r="G14" s="13">
        <v>20240120</v>
      </c>
      <c r="H14" s="13">
        <v>3.85</v>
      </c>
      <c r="I14" s="13">
        <v>4.35</v>
      </c>
      <c r="J14" s="13" t="s">
        <v>330</v>
      </c>
      <c r="K14" s="13" t="s">
        <v>336</v>
      </c>
      <c r="L14" s="22">
        <v>44829.16</v>
      </c>
      <c r="M14" s="22">
        <v>20611.11</v>
      </c>
    </row>
    <row r="15" ht="29.1" customHeight="1" spans="1:13">
      <c r="A15" s="8">
        <v>12</v>
      </c>
      <c r="B15" s="9" t="s">
        <v>362</v>
      </c>
      <c r="C15" s="10" t="s">
        <v>363</v>
      </c>
      <c r="D15" s="11" t="s">
        <v>329</v>
      </c>
      <c r="E15" s="12">
        <v>5000000</v>
      </c>
      <c r="F15" s="13">
        <v>20210325</v>
      </c>
      <c r="G15" s="13">
        <v>20240320</v>
      </c>
      <c r="H15" s="13">
        <v>3.85</v>
      </c>
      <c r="I15" s="13">
        <v>4.35</v>
      </c>
      <c r="J15" s="13" t="s">
        <v>330</v>
      </c>
      <c r="K15" s="13" t="s">
        <v>336</v>
      </c>
      <c r="L15" s="22">
        <v>45940.84</v>
      </c>
      <c r="M15" s="22">
        <v>21122.23</v>
      </c>
    </row>
    <row r="16" ht="29.1" customHeight="1" spans="1:13">
      <c r="A16" s="8">
        <v>13</v>
      </c>
      <c r="B16" s="9" t="s">
        <v>364</v>
      </c>
      <c r="C16" s="10" t="s">
        <v>365</v>
      </c>
      <c r="D16" s="11" t="s">
        <v>329</v>
      </c>
      <c r="E16" s="12">
        <v>1500000</v>
      </c>
      <c r="F16" s="13">
        <v>20220121</v>
      </c>
      <c r="G16" s="13">
        <v>20250120</v>
      </c>
      <c r="H16" s="13">
        <v>3.7</v>
      </c>
      <c r="I16" s="13">
        <v>4.2</v>
      </c>
      <c r="J16" s="13" t="s">
        <v>330</v>
      </c>
      <c r="K16" s="13" t="s">
        <v>336</v>
      </c>
      <c r="L16" s="22">
        <v>11795</v>
      </c>
      <c r="M16" s="22">
        <v>5616.67</v>
      </c>
    </row>
    <row r="17" ht="29.1" customHeight="1" spans="1:13">
      <c r="A17" s="8">
        <v>14</v>
      </c>
      <c r="B17" s="9" t="s">
        <v>366</v>
      </c>
      <c r="C17" s="10" t="s">
        <v>367</v>
      </c>
      <c r="D17" s="11" t="s">
        <v>329</v>
      </c>
      <c r="E17" s="12">
        <v>3600000</v>
      </c>
      <c r="F17" s="13">
        <v>20220321</v>
      </c>
      <c r="G17" s="13">
        <v>20250320</v>
      </c>
      <c r="H17" s="13">
        <v>3.7</v>
      </c>
      <c r="I17" s="13">
        <v>4.2</v>
      </c>
      <c r="J17" s="13" t="s">
        <v>330</v>
      </c>
      <c r="K17" s="13" t="s">
        <v>336</v>
      </c>
      <c r="L17" s="22">
        <v>29610</v>
      </c>
      <c r="M17" s="22">
        <v>14100</v>
      </c>
    </row>
    <row r="18" ht="29.1" customHeight="1" spans="1:13">
      <c r="A18" s="8">
        <v>15</v>
      </c>
      <c r="B18" s="9" t="s">
        <v>368</v>
      </c>
      <c r="C18" s="10" t="s">
        <v>369</v>
      </c>
      <c r="D18" s="11" t="s">
        <v>370</v>
      </c>
      <c r="E18" s="12">
        <v>300000</v>
      </c>
      <c r="F18" s="13">
        <v>20200811</v>
      </c>
      <c r="G18" s="13">
        <v>20230811</v>
      </c>
      <c r="H18" s="13">
        <v>3.85</v>
      </c>
      <c r="I18" s="13">
        <v>4.35</v>
      </c>
      <c r="J18" s="13" t="s">
        <v>371</v>
      </c>
      <c r="K18" s="13" t="s">
        <v>372</v>
      </c>
      <c r="L18" s="22">
        <v>229.29</v>
      </c>
      <c r="M18" s="22">
        <v>229.29</v>
      </c>
    </row>
    <row r="19" ht="29.1" customHeight="1" spans="1:13">
      <c r="A19" s="8">
        <v>16</v>
      </c>
      <c r="B19" s="9" t="s">
        <v>373</v>
      </c>
      <c r="C19" s="10" t="s">
        <v>374</v>
      </c>
      <c r="D19" s="11" t="s">
        <v>370</v>
      </c>
      <c r="E19" s="12">
        <v>300000</v>
      </c>
      <c r="F19" s="13" t="s">
        <v>375</v>
      </c>
      <c r="G19" s="13" t="s">
        <v>376</v>
      </c>
      <c r="H19" s="13">
        <v>3.85</v>
      </c>
      <c r="I19" s="13">
        <v>4.35</v>
      </c>
      <c r="J19" s="13" t="s">
        <v>371</v>
      </c>
      <c r="K19" s="13" t="s">
        <v>377</v>
      </c>
      <c r="L19" s="22">
        <v>455.6</v>
      </c>
      <c r="M19" s="22">
        <v>455.6</v>
      </c>
    </row>
    <row r="20" ht="29.1" customHeight="1" spans="1:13">
      <c r="A20" s="8">
        <v>17</v>
      </c>
      <c r="B20" s="9" t="s">
        <v>378</v>
      </c>
      <c r="C20" s="10" t="s">
        <v>379</v>
      </c>
      <c r="D20" s="11" t="s">
        <v>370</v>
      </c>
      <c r="E20" s="12">
        <v>300000</v>
      </c>
      <c r="F20" s="13" t="s">
        <v>380</v>
      </c>
      <c r="G20" s="13" t="s">
        <v>381</v>
      </c>
      <c r="H20" s="13">
        <v>3.85</v>
      </c>
      <c r="I20" s="13">
        <v>4.35</v>
      </c>
      <c r="J20" s="13" t="s">
        <v>371</v>
      </c>
      <c r="K20" s="13" t="s">
        <v>377</v>
      </c>
      <c r="L20" s="22">
        <v>455.6</v>
      </c>
      <c r="M20" s="22">
        <v>455.6</v>
      </c>
    </row>
    <row r="21" ht="29.1" customHeight="1" spans="1:13">
      <c r="A21" s="8">
        <v>18</v>
      </c>
      <c r="B21" s="9" t="s">
        <v>382</v>
      </c>
      <c r="C21" s="10" t="s">
        <v>383</v>
      </c>
      <c r="D21" s="11" t="s">
        <v>370</v>
      </c>
      <c r="E21" s="12">
        <v>300000</v>
      </c>
      <c r="F21" s="13" t="s">
        <v>384</v>
      </c>
      <c r="G21" s="13" t="s">
        <v>385</v>
      </c>
      <c r="H21" s="13">
        <v>3.85</v>
      </c>
      <c r="I21" s="13">
        <v>4.35</v>
      </c>
      <c r="J21" s="13" t="s">
        <v>371</v>
      </c>
      <c r="K21" s="13" t="s">
        <v>377</v>
      </c>
      <c r="L21" s="22">
        <v>455.6</v>
      </c>
      <c r="M21" s="22">
        <v>455.6</v>
      </c>
    </row>
    <row r="22" ht="29.1" customHeight="1" spans="1:13">
      <c r="A22" s="8">
        <v>19</v>
      </c>
      <c r="B22" s="9" t="s">
        <v>386</v>
      </c>
      <c r="C22" s="10" t="s">
        <v>387</v>
      </c>
      <c r="D22" s="11" t="s">
        <v>370</v>
      </c>
      <c r="E22" s="12">
        <v>300000</v>
      </c>
      <c r="F22" s="13" t="s">
        <v>388</v>
      </c>
      <c r="G22" s="13" t="s">
        <v>389</v>
      </c>
      <c r="H22" s="13">
        <v>3.85</v>
      </c>
      <c r="I22" s="13">
        <v>4.35</v>
      </c>
      <c r="J22" s="13" t="s">
        <v>371</v>
      </c>
      <c r="K22" s="13" t="s">
        <v>377</v>
      </c>
      <c r="L22" s="22">
        <v>455.6</v>
      </c>
      <c r="M22" s="22">
        <v>455.6</v>
      </c>
    </row>
    <row r="23" ht="29.1" customHeight="1" spans="1:13">
      <c r="A23" s="8">
        <v>20</v>
      </c>
      <c r="B23" s="9" t="s">
        <v>390</v>
      </c>
      <c r="C23" s="10" t="s">
        <v>391</v>
      </c>
      <c r="D23" s="11" t="s">
        <v>370</v>
      </c>
      <c r="E23" s="12">
        <v>200000</v>
      </c>
      <c r="F23" s="13" t="s">
        <v>388</v>
      </c>
      <c r="G23" s="13" t="s">
        <v>392</v>
      </c>
      <c r="H23" s="13">
        <v>3.85</v>
      </c>
      <c r="I23" s="13">
        <v>4.35</v>
      </c>
      <c r="J23" s="13" t="s">
        <v>371</v>
      </c>
      <c r="K23" s="13" t="s">
        <v>377</v>
      </c>
      <c r="L23" s="22">
        <v>303.72</v>
      </c>
      <c r="M23" s="22">
        <v>303.72</v>
      </c>
    </row>
    <row r="24" ht="29.1" customHeight="1" spans="1:13">
      <c r="A24" s="8">
        <v>21</v>
      </c>
      <c r="B24" s="9" t="s">
        <v>393</v>
      </c>
      <c r="C24" s="10" t="s">
        <v>394</v>
      </c>
      <c r="D24" s="11" t="s">
        <v>370</v>
      </c>
      <c r="E24" s="12">
        <v>300000</v>
      </c>
      <c r="F24" s="13">
        <v>20201103</v>
      </c>
      <c r="G24" s="13">
        <v>20231103</v>
      </c>
      <c r="H24" s="13">
        <v>3.85</v>
      </c>
      <c r="I24" s="13">
        <v>4.35</v>
      </c>
      <c r="J24" s="13" t="s">
        <v>371</v>
      </c>
      <c r="K24" s="13" t="s">
        <v>377</v>
      </c>
      <c r="L24" s="22">
        <v>568.51</v>
      </c>
      <c r="M24" s="22">
        <v>568.51</v>
      </c>
    </row>
    <row r="25" ht="29.1" customHeight="1" spans="1:13">
      <c r="A25" s="8">
        <v>22</v>
      </c>
      <c r="B25" s="9" t="s">
        <v>395</v>
      </c>
      <c r="C25" s="10" t="s">
        <v>396</v>
      </c>
      <c r="D25" s="11" t="s">
        <v>370</v>
      </c>
      <c r="E25" s="12">
        <v>300000</v>
      </c>
      <c r="F25" s="13">
        <v>20201130</v>
      </c>
      <c r="G25" s="13">
        <v>20231130</v>
      </c>
      <c r="H25" s="13">
        <v>3.85</v>
      </c>
      <c r="I25" s="13">
        <v>4.35</v>
      </c>
      <c r="J25" s="13" t="s">
        <v>371</v>
      </c>
      <c r="K25" s="13" t="s">
        <v>377</v>
      </c>
      <c r="L25" s="22">
        <v>568.51</v>
      </c>
      <c r="M25" s="22">
        <v>568.51</v>
      </c>
    </row>
    <row r="26" ht="29.1" customHeight="1" spans="1:13">
      <c r="A26" s="8">
        <v>23</v>
      </c>
      <c r="B26" s="9" t="s">
        <v>397</v>
      </c>
      <c r="C26" s="9" t="s">
        <v>397</v>
      </c>
      <c r="D26" s="11" t="s">
        <v>370</v>
      </c>
      <c r="E26" s="12">
        <v>300000</v>
      </c>
      <c r="F26" s="13">
        <v>20201231</v>
      </c>
      <c r="G26" s="13">
        <v>20231231</v>
      </c>
      <c r="H26" s="13">
        <v>3.85</v>
      </c>
      <c r="I26" s="13">
        <v>4.35</v>
      </c>
      <c r="J26" s="13" t="s">
        <v>371</v>
      </c>
      <c r="K26" s="13" t="s">
        <v>377</v>
      </c>
      <c r="L26" s="22">
        <v>3289.32</v>
      </c>
      <c r="M26" s="22">
        <v>3289.32</v>
      </c>
    </row>
    <row r="27" ht="29.1" customHeight="1" spans="1:13">
      <c r="A27" s="8">
        <v>24</v>
      </c>
      <c r="B27" s="9" t="s">
        <v>398</v>
      </c>
      <c r="C27" s="9" t="s">
        <v>399</v>
      </c>
      <c r="D27" s="11" t="s">
        <v>370</v>
      </c>
      <c r="E27" s="12">
        <v>300000</v>
      </c>
      <c r="F27" s="13">
        <v>20201228</v>
      </c>
      <c r="G27" s="13">
        <v>20231228</v>
      </c>
      <c r="H27" s="13">
        <v>3.85</v>
      </c>
      <c r="I27" s="13">
        <v>4.35</v>
      </c>
      <c r="J27" s="13" t="s">
        <v>371</v>
      </c>
      <c r="K27" s="13" t="s">
        <v>377</v>
      </c>
      <c r="L27" s="22">
        <v>681.01</v>
      </c>
      <c r="M27" s="22">
        <v>681.01</v>
      </c>
    </row>
    <row r="28" ht="29.1" customHeight="1" spans="1:13">
      <c r="A28" s="8">
        <v>25</v>
      </c>
      <c r="B28" s="9" t="s">
        <v>400</v>
      </c>
      <c r="C28" s="9" t="s">
        <v>401</v>
      </c>
      <c r="D28" s="11" t="s">
        <v>370</v>
      </c>
      <c r="E28" s="12">
        <v>300000</v>
      </c>
      <c r="F28" s="13">
        <v>20201231</v>
      </c>
      <c r="G28" s="13">
        <v>20231231</v>
      </c>
      <c r="H28" s="13">
        <v>3.85</v>
      </c>
      <c r="I28" s="13">
        <v>4.35</v>
      </c>
      <c r="J28" s="13" t="s">
        <v>371</v>
      </c>
      <c r="K28" s="13" t="s">
        <v>377</v>
      </c>
      <c r="L28" s="22">
        <v>3289.32</v>
      </c>
      <c r="M28" s="22">
        <v>3289.32</v>
      </c>
    </row>
    <row r="29" ht="29.1" customHeight="1" spans="1:13">
      <c r="A29" s="8">
        <v>26</v>
      </c>
      <c r="B29" s="9" t="s">
        <v>402</v>
      </c>
      <c r="C29" s="9" t="s">
        <v>403</v>
      </c>
      <c r="D29" s="11" t="s">
        <v>370</v>
      </c>
      <c r="E29" s="12">
        <v>200000</v>
      </c>
      <c r="F29" s="13">
        <v>20201103</v>
      </c>
      <c r="G29" s="13">
        <v>20231103</v>
      </c>
      <c r="H29" s="13">
        <v>3.85</v>
      </c>
      <c r="I29" s="13">
        <v>4.35</v>
      </c>
      <c r="J29" s="13" t="s">
        <v>371</v>
      </c>
      <c r="K29" s="13" t="s">
        <v>377</v>
      </c>
      <c r="L29" s="22">
        <v>2192.87</v>
      </c>
      <c r="M29" s="22">
        <v>2192.87</v>
      </c>
    </row>
    <row r="30" ht="29.1" customHeight="1" spans="1:13">
      <c r="A30" s="8">
        <v>27</v>
      </c>
      <c r="B30" s="9" t="s">
        <v>404</v>
      </c>
      <c r="C30" s="9" t="s">
        <v>405</v>
      </c>
      <c r="D30" s="11" t="s">
        <v>370</v>
      </c>
      <c r="E30" s="12">
        <v>300000</v>
      </c>
      <c r="F30" s="13">
        <v>20201102</v>
      </c>
      <c r="G30" s="13">
        <v>20231102</v>
      </c>
      <c r="H30" s="13">
        <v>3.85</v>
      </c>
      <c r="I30" s="13">
        <v>4.35</v>
      </c>
      <c r="J30" s="13" t="s">
        <v>371</v>
      </c>
      <c r="K30" s="13" t="s">
        <v>377</v>
      </c>
      <c r="L30" s="22">
        <v>568.51</v>
      </c>
      <c r="M30" s="22">
        <v>568.51</v>
      </c>
    </row>
    <row r="31" ht="29.1" customHeight="1" spans="1:13">
      <c r="A31" s="8">
        <v>28</v>
      </c>
      <c r="B31" s="9" t="s">
        <v>406</v>
      </c>
      <c r="C31" s="9" t="s">
        <v>407</v>
      </c>
      <c r="D31" s="11" t="s">
        <v>370</v>
      </c>
      <c r="E31" s="12">
        <v>300000</v>
      </c>
      <c r="F31" s="13">
        <v>20210201</v>
      </c>
      <c r="G31" s="13">
        <v>20240201</v>
      </c>
      <c r="H31" s="13">
        <v>3.85</v>
      </c>
      <c r="I31" s="13">
        <v>4.35</v>
      </c>
      <c r="J31" s="13" t="s">
        <v>371</v>
      </c>
      <c r="K31" s="13" t="s">
        <v>377</v>
      </c>
      <c r="L31" s="22">
        <v>3289.32</v>
      </c>
      <c r="M31" s="22">
        <v>1512.33</v>
      </c>
    </row>
    <row r="32" ht="29.1" customHeight="1" spans="1:13">
      <c r="A32" s="8">
        <v>29</v>
      </c>
      <c r="B32" s="9" t="s">
        <v>408</v>
      </c>
      <c r="C32" s="9" t="s">
        <v>409</v>
      </c>
      <c r="D32" s="11" t="s">
        <v>370</v>
      </c>
      <c r="E32" s="12">
        <v>200000</v>
      </c>
      <c r="F32" s="13">
        <v>20210629</v>
      </c>
      <c r="G32" s="13">
        <v>20240629</v>
      </c>
      <c r="H32" s="13">
        <v>3.85</v>
      </c>
      <c r="I32" s="13">
        <v>4.35</v>
      </c>
      <c r="J32" s="13" t="s">
        <v>371</v>
      </c>
      <c r="K32" s="13" t="s">
        <v>377</v>
      </c>
      <c r="L32" s="22">
        <v>2192.87</v>
      </c>
      <c r="M32" s="22">
        <v>1008.22</v>
      </c>
    </row>
    <row r="33" ht="29.1" customHeight="1" spans="1:13">
      <c r="A33" s="8">
        <v>30</v>
      </c>
      <c r="B33" s="9" t="s">
        <v>410</v>
      </c>
      <c r="C33" s="9" t="s">
        <v>411</v>
      </c>
      <c r="D33" s="11" t="s">
        <v>370</v>
      </c>
      <c r="E33" s="12">
        <v>200000</v>
      </c>
      <c r="F33" s="13">
        <v>20210903</v>
      </c>
      <c r="G33" s="13">
        <v>20240903</v>
      </c>
      <c r="H33" s="13">
        <v>3.85</v>
      </c>
      <c r="I33" s="13">
        <v>4.35</v>
      </c>
      <c r="J33" s="13" t="s">
        <v>371</v>
      </c>
      <c r="K33" s="13" t="s">
        <v>377</v>
      </c>
      <c r="L33" s="22">
        <v>2192.87</v>
      </c>
      <c r="M33" s="22">
        <v>1008.22</v>
      </c>
    </row>
    <row r="34" ht="29.1" customHeight="1" spans="1:13">
      <c r="A34" s="8">
        <v>31</v>
      </c>
      <c r="B34" s="9" t="s">
        <v>412</v>
      </c>
      <c r="C34" s="9" t="s">
        <v>413</v>
      </c>
      <c r="D34" s="11" t="s">
        <v>370</v>
      </c>
      <c r="E34" s="12">
        <v>300000</v>
      </c>
      <c r="F34" s="13" t="s">
        <v>414</v>
      </c>
      <c r="G34" s="13" t="s">
        <v>415</v>
      </c>
      <c r="H34" s="13">
        <v>3.85</v>
      </c>
      <c r="I34" s="13" t="s">
        <v>416</v>
      </c>
      <c r="J34" s="13" t="s">
        <v>371</v>
      </c>
      <c r="K34" s="13" t="s">
        <v>377</v>
      </c>
      <c r="L34" s="22">
        <v>3175.9</v>
      </c>
      <c r="M34" s="22">
        <v>1512.33</v>
      </c>
    </row>
    <row r="35" ht="29.1" customHeight="1" spans="1:13">
      <c r="A35" s="8">
        <v>32</v>
      </c>
      <c r="B35" s="9" t="s">
        <v>417</v>
      </c>
      <c r="C35" s="10" t="s">
        <v>418</v>
      </c>
      <c r="D35" s="11" t="s">
        <v>419</v>
      </c>
      <c r="E35" s="12">
        <v>100000</v>
      </c>
      <c r="F35" s="13">
        <v>20200713</v>
      </c>
      <c r="G35" s="13">
        <v>20230713</v>
      </c>
      <c r="H35" s="13">
        <v>3.85</v>
      </c>
      <c r="I35" s="13">
        <v>6.35</v>
      </c>
      <c r="J35" s="13" t="s">
        <v>330</v>
      </c>
      <c r="K35" s="13" t="s">
        <v>420</v>
      </c>
      <c r="L35" s="22">
        <v>43.02</v>
      </c>
      <c r="M35" s="22">
        <v>43.02</v>
      </c>
    </row>
    <row r="36" ht="29.1" customHeight="1" spans="1:13">
      <c r="A36" s="8">
        <v>33</v>
      </c>
      <c r="B36" s="9" t="s">
        <v>421</v>
      </c>
      <c r="C36" s="10" t="s">
        <v>422</v>
      </c>
      <c r="D36" s="11" t="s">
        <v>419</v>
      </c>
      <c r="E36" s="12">
        <v>50000</v>
      </c>
      <c r="F36" s="13">
        <v>20200713</v>
      </c>
      <c r="G36" s="13">
        <v>20230713</v>
      </c>
      <c r="H36" s="13">
        <v>3.85</v>
      </c>
      <c r="I36" s="13">
        <v>6.35</v>
      </c>
      <c r="J36" s="13" t="s">
        <v>330</v>
      </c>
      <c r="K36" s="13" t="s">
        <v>420</v>
      </c>
      <c r="L36" s="22">
        <v>21.51</v>
      </c>
      <c r="M36" s="22">
        <v>21.51</v>
      </c>
    </row>
    <row r="37" ht="29.1" customHeight="1" spans="1:13">
      <c r="A37" s="8">
        <v>34</v>
      </c>
      <c r="B37" s="9" t="s">
        <v>423</v>
      </c>
      <c r="C37" s="10" t="s">
        <v>424</v>
      </c>
      <c r="D37" s="11" t="s">
        <v>419</v>
      </c>
      <c r="E37" s="12">
        <v>80000</v>
      </c>
      <c r="F37" s="13">
        <v>20200713</v>
      </c>
      <c r="G37" s="13">
        <v>20230713</v>
      </c>
      <c r="H37" s="13">
        <v>3.85</v>
      </c>
      <c r="I37" s="13">
        <v>6.35</v>
      </c>
      <c r="J37" s="13" t="s">
        <v>330</v>
      </c>
      <c r="K37" s="13" t="s">
        <v>420</v>
      </c>
      <c r="L37" s="22">
        <v>34.41</v>
      </c>
      <c r="M37" s="22">
        <v>34.41</v>
      </c>
    </row>
    <row r="38" ht="29.1" customHeight="1" spans="1:13">
      <c r="A38" s="8">
        <v>35</v>
      </c>
      <c r="B38" s="9" t="s">
        <v>425</v>
      </c>
      <c r="C38" s="10" t="s">
        <v>426</v>
      </c>
      <c r="D38" s="11" t="s">
        <v>419</v>
      </c>
      <c r="E38" s="12">
        <v>300000</v>
      </c>
      <c r="F38" s="13">
        <v>20210628</v>
      </c>
      <c r="G38" s="13" t="s">
        <v>427</v>
      </c>
      <c r="H38" s="13">
        <v>3.85</v>
      </c>
      <c r="I38" s="13">
        <v>4.35</v>
      </c>
      <c r="J38" s="13" t="s">
        <v>330</v>
      </c>
      <c r="K38" s="13" t="s">
        <v>336</v>
      </c>
      <c r="L38" s="22">
        <v>1081.97</v>
      </c>
      <c r="M38" s="22">
        <v>497.46</v>
      </c>
    </row>
    <row r="39" ht="29.1" customHeight="1" spans="1:13">
      <c r="A39" s="8">
        <v>36</v>
      </c>
      <c r="B39" s="9" t="s">
        <v>428</v>
      </c>
      <c r="C39" s="10" t="s">
        <v>429</v>
      </c>
      <c r="D39" s="11" t="s">
        <v>430</v>
      </c>
      <c r="E39" s="12">
        <v>2700000</v>
      </c>
      <c r="F39" s="13" t="s">
        <v>431</v>
      </c>
      <c r="G39" s="13" t="s">
        <v>432</v>
      </c>
      <c r="H39" s="13" t="s">
        <v>433</v>
      </c>
      <c r="I39" s="13" t="s">
        <v>434</v>
      </c>
      <c r="J39" s="13" t="s">
        <v>435</v>
      </c>
      <c r="K39" s="13" t="s">
        <v>436</v>
      </c>
      <c r="L39" s="22">
        <v>5040</v>
      </c>
      <c r="M39" s="22">
        <v>2400</v>
      </c>
    </row>
    <row r="40" ht="29.1" customHeight="1" spans="1:13">
      <c r="A40" s="8">
        <v>37</v>
      </c>
      <c r="B40" s="9" t="s">
        <v>437</v>
      </c>
      <c r="C40" s="10" t="s">
        <v>438</v>
      </c>
      <c r="D40" s="11" t="s">
        <v>430</v>
      </c>
      <c r="E40" s="12">
        <v>2000000</v>
      </c>
      <c r="F40" s="13" t="s">
        <v>439</v>
      </c>
      <c r="G40" s="13" t="s">
        <v>440</v>
      </c>
      <c r="H40" s="13" t="s">
        <v>441</v>
      </c>
      <c r="I40" s="13" t="s">
        <v>442</v>
      </c>
      <c r="J40" s="13" t="s">
        <v>435</v>
      </c>
      <c r="K40" s="13" t="s">
        <v>443</v>
      </c>
      <c r="L40" s="22">
        <v>21211.11</v>
      </c>
      <c r="M40" s="22">
        <v>10222.22</v>
      </c>
    </row>
    <row r="41" ht="29.1" customHeight="1" spans="1:13">
      <c r="A41" s="8">
        <v>38</v>
      </c>
      <c r="B41" s="9" t="s">
        <v>444</v>
      </c>
      <c r="C41" s="10" t="s">
        <v>445</v>
      </c>
      <c r="D41" s="11" t="s">
        <v>446</v>
      </c>
      <c r="E41" s="12">
        <v>300000</v>
      </c>
      <c r="F41" s="13">
        <v>20201224</v>
      </c>
      <c r="G41" s="13">
        <v>20231223</v>
      </c>
      <c r="H41" s="13">
        <v>3.85</v>
      </c>
      <c r="I41" s="13">
        <v>4.35</v>
      </c>
      <c r="J41" s="13" t="s">
        <v>447</v>
      </c>
      <c r="K41" s="13" t="s">
        <v>448</v>
      </c>
      <c r="L41" s="22">
        <v>1935.75</v>
      </c>
      <c r="M41" s="22">
        <v>1935.75</v>
      </c>
    </row>
    <row r="42" ht="29.1" customHeight="1" spans="1:13">
      <c r="A42" s="8">
        <v>39</v>
      </c>
      <c r="B42" s="9" t="s">
        <v>449</v>
      </c>
      <c r="C42" s="10" t="s">
        <v>450</v>
      </c>
      <c r="D42" s="11" t="s">
        <v>446</v>
      </c>
      <c r="E42" s="12">
        <v>300000</v>
      </c>
      <c r="F42" s="13">
        <v>20200630</v>
      </c>
      <c r="G42" s="13">
        <v>20230629</v>
      </c>
      <c r="H42" s="13">
        <v>3.85</v>
      </c>
      <c r="I42" s="13">
        <v>4.7</v>
      </c>
      <c r="J42" s="13" t="s">
        <v>451</v>
      </c>
      <c r="K42" s="13" t="s">
        <v>452</v>
      </c>
      <c r="L42" s="22">
        <v>33.78</v>
      </c>
      <c r="M42" s="22">
        <v>33.78</v>
      </c>
    </row>
    <row r="43" ht="29.1" customHeight="1" spans="1:13">
      <c r="A43" s="8">
        <v>40</v>
      </c>
      <c r="B43" s="9" t="s">
        <v>453</v>
      </c>
      <c r="C43" s="10" t="s">
        <v>454</v>
      </c>
      <c r="D43" s="11" t="s">
        <v>446</v>
      </c>
      <c r="E43" s="12">
        <v>300000</v>
      </c>
      <c r="F43" s="13">
        <v>20200818</v>
      </c>
      <c r="G43" s="13">
        <v>20230817</v>
      </c>
      <c r="H43" s="13">
        <v>3.85</v>
      </c>
      <c r="I43" s="13">
        <v>4.3</v>
      </c>
      <c r="J43" s="13" t="s">
        <v>330</v>
      </c>
      <c r="K43" s="13" t="s">
        <v>455</v>
      </c>
      <c r="L43" s="22">
        <v>177.29</v>
      </c>
      <c r="M43" s="22">
        <v>177.29</v>
      </c>
    </row>
    <row r="44" ht="29.1" customHeight="1" spans="1:13">
      <c r="A44" s="8">
        <v>41</v>
      </c>
      <c r="B44" s="9" t="s">
        <v>444</v>
      </c>
      <c r="C44" s="10" t="s">
        <v>445</v>
      </c>
      <c r="D44" s="11" t="s">
        <v>446</v>
      </c>
      <c r="E44" s="12">
        <v>300000</v>
      </c>
      <c r="F44" s="13">
        <v>20201224</v>
      </c>
      <c r="G44" s="13">
        <v>20231223</v>
      </c>
      <c r="H44" s="13">
        <v>3.85</v>
      </c>
      <c r="I44" s="13">
        <v>4.35</v>
      </c>
      <c r="J44" s="13" t="s">
        <v>330</v>
      </c>
      <c r="K44" s="13" t="s">
        <v>336</v>
      </c>
      <c r="L44" s="22">
        <v>1776.26</v>
      </c>
      <c r="M44" s="22">
        <v>1776.26</v>
      </c>
    </row>
    <row r="45" ht="29.1" customHeight="1" spans="1:13">
      <c r="A45" s="8">
        <v>42</v>
      </c>
      <c r="B45" s="9" t="s">
        <v>456</v>
      </c>
      <c r="C45" s="10" t="s">
        <v>457</v>
      </c>
      <c r="D45" s="11" t="s">
        <v>446</v>
      </c>
      <c r="E45" s="12">
        <v>200000</v>
      </c>
      <c r="F45" s="13">
        <v>20220302</v>
      </c>
      <c r="G45" s="13">
        <v>20250301</v>
      </c>
      <c r="H45" s="13">
        <v>3.7</v>
      </c>
      <c r="I45" s="13">
        <v>4.2</v>
      </c>
      <c r="J45" s="13" t="s">
        <v>458</v>
      </c>
      <c r="K45" s="13" t="s">
        <v>459</v>
      </c>
      <c r="L45" s="22">
        <v>1241.87</v>
      </c>
      <c r="M45" s="22">
        <v>598.49</v>
      </c>
    </row>
    <row r="46" ht="29.1" customHeight="1" spans="1:13">
      <c r="A46" s="8">
        <v>43</v>
      </c>
      <c r="B46" s="9" t="s">
        <v>460</v>
      </c>
      <c r="C46" s="10" t="s">
        <v>461</v>
      </c>
      <c r="D46" s="11" t="s">
        <v>446</v>
      </c>
      <c r="E46" s="12">
        <v>2000000</v>
      </c>
      <c r="F46" s="13" t="s">
        <v>462</v>
      </c>
      <c r="G46" s="13" t="s">
        <v>463</v>
      </c>
      <c r="H46" s="13" t="s">
        <v>464</v>
      </c>
      <c r="I46" s="13" t="s">
        <v>416</v>
      </c>
      <c r="J46" s="13" t="s">
        <v>330</v>
      </c>
      <c r="K46" s="13" t="s">
        <v>463</v>
      </c>
      <c r="L46" s="22">
        <v>8166.66</v>
      </c>
      <c r="M46" s="22">
        <v>3888.89</v>
      </c>
    </row>
    <row r="47" ht="29.1" customHeight="1" spans="1:13">
      <c r="A47" s="8">
        <v>44</v>
      </c>
      <c r="B47" s="9" t="s">
        <v>465</v>
      </c>
      <c r="C47" s="10" t="s">
        <v>466</v>
      </c>
      <c r="D47" s="11" t="s">
        <v>446</v>
      </c>
      <c r="E47" s="12">
        <v>5000000</v>
      </c>
      <c r="F47" s="13" t="s">
        <v>467</v>
      </c>
      <c r="G47" s="13" t="s">
        <v>468</v>
      </c>
      <c r="H47" s="13" t="s">
        <v>441</v>
      </c>
      <c r="I47" s="13" t="s">
        <v>469</v>
      </c>
      <c r="J47" s="13" t="s">
        <v>330</v>
      </c>
      <c r="K47" s="13" t="s">
        <v>336</v>
      </c>
      <c r="L47" s="22">
        <v>49833.34</v>
      </c>
      <c r="M47" s="22">
        <v>22361.11</v>
      </c>
    </row>
    <row r="48" ht="29.1" customHeight="1" spans="1:13">
      <c r="A48" s="8">
        <v>45</v>
      </c>
      <c r="B48" s="9" t="s">
        <v>470</v>
      </c>
      <c r="C48" s="10" t="s">
        <v>471</v>
      </c>
      <c r="D48" s="11" t="s">
        <v>472</v>
      </c>
      <c r="E48" s="12">
        <v>4000000</v>
      </c>
      <c r="F48" s="13">
        <v>20201026</v>
      </c>
      <c r="G48" s="13">
        <v>20231019</v>
      </c>
      <c r="H48" s="13">
        <v>3.85</v>
      </c>
      <c r="I48" s="13">
        <v>3.85</v>
      </c>
      <c r="J48" s="13" t="s">
        <v>371</v>
      </c>
      <c r="K48" s="13" t="s">
        <v>377</v>
      </c>
      <c r="L48" s="22">
        <v>26275.94</v>
      </c>
      <c r="M48" s="22">
        <v>13137.97</v>
      </c>
    </row>
    <row r="49" ht="29.1" customHeight="1" spans="1:13">
      <c r="A49" s="8">
        <v>46</v>
      </c>
      <c r="B49" s="9" t="s">
        <v>473</v>
      </c>
      <c r="C49" s="10" t="s">
        <v>474</v>
      </c>
      <c r="D49" s="11" t="s">
        <v>475</v>
      </c>
      <c r="E49" s="12">
        <v>2500000</v>
      </c>
      <c r="F49" s="13">
        <v>20200716</v>
      </c>
      <c r="G49" s="13">
        <v>20230715</v>
      </c>
      <c r="H49" s="13">
        <v>3.85</v>
      </c>
      <c r="I49" s="13">
        <v>3.85</v>
      </c>
      <c r="J49" s="13" t="s">
        <v>435</v>
      </c>
      <c r="K49" s="13" t="s">
        <v>476</v>
      </c>
      <c r="L49" s="22">
        <v>11469.79</v>
      </c>
      <c r="M49" s="22">
        <v>5734.9</v>
      </c>
    </row>
    <row r="50" ht="30" customHeight="1" spans="1:13">
      <c r="A50" s="14"/>
      <c r="B50" s="15"/>
      <c r="C50" s="16"/>
      <c r="D50" s="17"/>
      <c r="E50" s="18">
        <f>SUM(E4:E49)</f>
        <v>52130000</v>
      </c>
      <c r="F50" s="19"/>
      <c r="G50" s="19"/>
      <c r="H50" s="19"/>
      <c r="I50" s="19"/>
      <c r="J50" s="19"/>
      <c r="K50" s="19"/>
      <c r="L50" s="23">
        <f>SUM(L4:L49)</f>
        <v>368181.79</v>
      </c>
      <c r="M50" s="23">
        <f>SUM(M4:M49)</f>
        <v>181528.39</v>
      </c>
    </row>
  </sheetData>
  <mergeCells count="2">
    <mergeCell ref="A1:M1"/>
    <mergeCell ref="L2:M2"/>
  </mergeCells>
  <pageMargins left="0.393700787401575" right="0.393700787401575" top="0.393700787401575" bottom="0.393700787401575" header="0" footer="0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1" sqref="A1:F1"/>
    </sheetView>
  </sheetViews>
  <sheetFormatPr defaultColWidth="9" defaultRowHeight="13.5" outlineLevelRow="7" outlineLevelCol="5"/>
  <cols>
    <col min="1" max="1" width="4.375" customWidth="1"/>
    <col min="2" max="2" width="28.125" customWidth="1"/>
    <col min="3" max="3" width="5.625" customWidth="1"/>
    <col min="4" max="4" width="22.625" customWidth="1"/>
    <col min="5" max="5" width="13.5" customWidth="1"/>
    <col min="6" max="6" width="17.25" customWidth="1"/>
  </cols>
  <sheetData>
    <row r="1" ht="37.5" customHeight="1" spans="1:6">
      <c r="A1" s="166" t="s">
        <v>38</v>
      </c>
      <c r="B1" s="166"/>
      <c r="C1" s="166"/>
      <c r="D1" s="166"/>
      <c r="E1" s="166"/>
      <c r="F1" s="166"/>
    </row>
    <row r="2" s="164" customFormat="1" ht="29.25" customHeight="1" spans="1:6">
      <c r="A2" s="167" t="s">
        <v>1</v>
      </c>
      <c r="B2" s="167"/>
      <c r="C2" s="167"/>
      <c r="D2" s="167"/>
      <c r="E2" s="122"/>
      <c r="F2" s="122"/>
    </row>
    <row r="3" ht="30" customHeight="1" spans="1:6">
      <c r="A3" s="169" t="s">
        <v>2</v>
      </c>
      <c r="B3" s="169" t="s">
        <v>3</v>
      </c>
      <c r="C3" s="169" t="s">
        <v>4</v>
      </c>
      <c r="D3" s="125" t="s">
        <v>39</v>
      </c>
      <c r="E3" s="170" t="s">
        <v>5</v>
      </c>
      <c r="F3" s="169" t="s">
        <v>6</v>
      </c>
    </row>
    <row r="4" ht="30" customHeight="1" spans="1:6">
      <c r="A4" s="178">
        <v>1</v>
      </c>
      <c r="B4" s="182" t="s">
        <v>40</v>
      </c>
      <c r="C4" s="183">
        <v>1</v>
      </c>
      <c r="D4" s="173" t="s">
        <v>41</v>
      </c>
      <c r="E4" s="184">
        <v>4831.68</v>
      </c>
      <c r="F4" s="9" t="s">
        <v>42</v>
      </c>
    </row>
    <row r="5" ht="30" customHeight="1" spans="1:6">
      <c r="A5" s="178">
        <v>2</v>
      </c>
      <c r="B5" s="182" t="s">
        <v>43</v>
      </c>
      <c r="C5" s="183">
        <v>1</v>
      </c>
      <c r="D5" s="173" t="s">
        <v>44</v>
      </c>
      <c r="E5" s="184">
        <v>4911.2</v>
      </c>
      <c r="F5" s="9" t="s">
        <v>45</v>
      </c>
    </row>
    <row r="6" ht="30" customHeight="1" spans="1:6">
      <c r="A6" s="178">
        <v>3</v>
      </c>
      <c r="B6" s="182" t="s">
        <v>46</v>
      </c>
      <c r="C6" s="183">
        <v>1</v>
      </c>
      <c r="D6" s="173" t="s">
        <v>47</v>
      </c>
      <c r="E6" s="184">
        <v>2421.55</v>
      </c>
      <c r="F6" s="9" t="s">
        <v>48</v>
      </c>
    </row>
    <row r="7" ht="30" customHeight="1" spans="1:6">
      <c r="A7" s="178">
        <v>4</v>
      </c>
      <c r="B7" s="182" t="s">
        <v>49</v>
      </c>
      <c r="C7" s="183">
        <v>1</v>
      </c>
      <c r="D7" s="173" t="s">
        <v>47</v>
      </c>
      <c r="E7" s="184">
        <v>2430.08</v>
      </c>
      <c r="F7" s="9" t="s">
        <v>50</v>
      </c>
    </row>
    <row r="8" ht="30" customHeight="1" spans="1:6">
      <c r="A8" s="185"/>
      <c r="B8" s="178" t="s">
        <v>37</v>
      </c>
      <c r="C8" s="178">
        <f>SUM(C4:C4)</f>
        <v>1</v>
      </c>
      <c r="D8" s="186"/>
      <c r="E8" s="180">
        <f>SUM(E4:E7)</f>
        <v>14594.51</v>
      </c>
      <c r="F8" s="186"/>
    </row>
  </sheetData>
  <mergeCells count="2">
    <mergeCell ref="A1:F1"/>
    <mergeCell ref="A2:F2"/>
  </mergeCells>
  <pageMargins left="0.393700787401575" right="0.39370078740157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J10" sqref="J10"/>
    </sheetView>
  </sheetViews>
  <sheetFormatPr defaultColWidth="9" defaultRowHeight="13.5" outlineLevelCol="5"/>
  <cols>
    <col min="1" max="1" width="4" customWidth="1"/>
    <col min="2" max="2" width="35" customWidth="1"/>
    <col min="3" max="3" width="5.125" customWidth="1"/>
    <col min="4" max="4" width="22.375" customWidth="1"/>
    <col min="5" max="5" width="11.125" customWidth="1"/>
    <col min="6" max="6" width="14.5" customWidth="1"/>
  </cols>
  <sheetData>
    <row r="1" s="163" customFormat="1" ht="33" customHeight="1" spans="1:6">
      <c r="A1" s="166" t="s">
        <v>51</v>
      </c>
      <c r="B1" s="166"/>
      <c r="C1" s="166"/>
      <c r="D1" s="166"/>
      <c r="E1" s="166"/>
      <c r="F1" s="166"/>
    </row>
    <row r="2" s="164" customFormat="1" ht="22.5" spans="1:6">
      <c r="A2" s="167" t="s">
        <v>1</v>
      </c>
      <c r="B2" s="167"/>
      <c r="C2" s="167"/>
      <c r="D2" s="167"/>
      <c r="E2" s="122"/>
      <c r="F2" s="122"/>
    </row>
    <row r="3" s="163" customFormat="1" ht="30" customHeight="1" spans="1:6">
      <c r="A3" s="168" t="s">
        <v>2</v>
      </c>
      <c r="B3" s="168" t="s">
        <v>3</v>
      </c>
      <c r="C3" s="169" t="s">
        <v>4</v>
      </c>
      <c r="D3" s="125" t="s">
        <v>39</v>
      </c>
      <c r="E3" s="170" t="s">
        <v>5</v>
      </c>
      <c r="F3" s="171" t="s">
        <v>6</v>
      </c>
    </row>
    <row r="4" s="163" customFormat="1" ht="30" customHeight="1" spans="1:6">
      <c r="A4" s="172">
        <v>1</v>
      </c>
      <c r="B4" s="156" t="s">
        <v>52</v>
      </c>
      <c r="C4" s="55">
        <v>1</v>
      </c>
      <c r="D4" s="173" t="s">
        <v>41</v>
      </c>
      <c r="E4" s="174">
        <v>4831.74</v>
      </c>
      <c r="F4" s="175" t="s">
        <v>53</v>
      </c>
    </row>
    <row r="5" s="165" customFormat="1" ht="30" customHeight="1" spans="1:6">
      <c r="A5" s="172">
        <v>2</v>
      </c>
      <c r="B5" s="156" t="s">
        <v>54</v>
      </c>
      <c r="C5" s="55">
        <v>1</v>
      </c>
      <c r="D5" s="173" t="s">
        <v>44</v>
      </c>
      <c r="E5" s="174">
        <v>4826.6</v>
      </c>
      <c r="F5" s="175" t="s">
        <v>55</v>
      </c>
    </row>
    <row r="6" s="165" customFormat="1" ht="30" customHeight="1" spans="1:6">
      <c r="A6" s="172">
        <v>3</v>
      </c>
      <c r="B6" s="156" t="s">
        <v>56</v>
      </c>
      <c r="C6" s="55">
        <v>1</v>
      </c>
      <c r="D6" s="173" t="s">
        <v>44</v>
      </c>
      <c r="E6" s="174">
        <v>4824.52</v>
      </c>
      <c r="F6" s="175" t="s">
        <v>57</v>
      </c>
    </row>
    <row r="7" s="163" customFormat="1" ht="30" customHeight="1" spans="1:6">
      <c r="A7" s="172">
        <v>4</v>
      </c>
      <c r="B7" s="156" t="s">
        <v>58</v>
      </c>
      <c r="C7" s="55">
        <v>1</v>
      </c>
      <c r="D7" s="173" t="s">
        <v>44</v>
      </c>
      <c r="E7" s="174">
        <v>4880.28</v>
      </c>
      <c r="F7" s="175" t="s">
        <v>59</v>
      </c>
    </row>
    <row r="8" s="165" customFormat="1" ht="30" customHeight="1" spans="1:6">
      <c r="A8" s="172">
        <v>5</v>
      </c>
      <c r="B8" s="156" t="s">
        <v>60</v>
      </c>
      <c r="C8" s="55">
        <v>1</v>
      </c>
      <c r="D8" s="173" t="s">
        <v>44</v>
      </c>
      <c r="E8" s="174">
        <v>4844.48</v>
      </c>
      <c r="F8" s="175" t="s">
        <v>61</v>
      </c>
    </row>
    <row r="9" s="165" customFormat="1" ht="30" customHeight="1" spans="1:6">
      <c r="A9" s="172">
        <v>6</v>
      </c>
      <c r="B9" s="156" t="s">
        <v>62</v>
      </c>
      <c r="C9" s="55">
        <v>1</v>
      </c>
      <c r="D9" s="173" t="s">
        <v>44</v>
      </c>
      <c r="E9" s="174">
        <v>4927.36</v>
      </c>
      <c r="F9" s="175" t="s">
        <v>63</v>
      </c>
    </row>
    <row r="10" s="163" customFormat="1" ht="48" customHeight="1" spans="1:6">
      <c r="A10" s="172">
        <v>7</v>
      </c>
      <c r="B10" s="156" t="s">
        <v>64</v>
      </c>
      <c r="C10" s="55">
        <v>4</v>
      </c>
      <c r="D10" s="173" t="s">
        <v>44</v>
      </c>
      <c r="E10" s="174">
        <v>19745.6</v>
      </c>
      <c r="F10" s="175" t="s">
        <v>65</v>
      </c>
    </row>
    <row r="11" s="165" customFormat="1" ht="42" customHeight="1" spans="1:6">
      <c r="A11" s="172">
        <v>8</v>
      </c>
      <c r="B11" s="156" t="s">
        <v>66</v>
      </c>
      <c r="C11" s="55">
        <v>3</v>
      </c>
      <c r="D11" s="173" t="s">
        <v>47</v>
      </c>
      <c r="E11" s="174">
        <v>7467.35</v>
      </c>
      <c r="F11" s="175" t="s">
        <v>67</v>
      </c>
    </row>
    <row r="12" s="165" customFormat="1" ht="42.95" customHeight="1" spans="1:6">
      <c r="A12" s="172">
        <v>9</v>
      </c>
      <c r="B12" s="156" t="s">
        <v>68</v>
      </c>
      <c r="C12" s="55">
        <v>4</v>
      </c>
      <c r="D12" s="173" t="s">
        <v>47</v>
      </c>
      <c r="E12" s="174">
        <v>10255.2</v>
      </c>
      <c r="F12" s="175" t="s">
        <v>69</v>
      </c>
    </row>
    <row r="13" s="163" customFormat="1" ht="30.95" customHeight="1" spans="1:6">
      <c r="A13" s="172">
        <v>10</v>
      </c>
      <c r="B13" s="156" t="s">
        <v>70</v>
      </c>
      <c r="C13" s="55">
        <v>2</v>
      </c>
      <c r="D13" s="173" t="s">
        <v>47</v>
      </c>
      <c r="E13" s="174">
        <v>5663.68</v>
      </c>
      <c r="F13" s="175" t="s">
        <v>71</v>
      </c>
    </row>
    <row r="14" s="165" customFormat="1" ht="30.95" customHeight="1" spans="1:6">
      <c r="A14" s="172">
        <v>11</v>
      </c>
      <c r="B14" s="156" t="s">
        <v>40</v>
      </c>
      <c r="C14" s="55">
        <v>2</v>
      </c>
      <c r="D14" s="173" t="s">
        <v>47</v>
      </c>
      <c r="E14" s="174">
        <v>4962.16</v>
      </c>
      <c r="F14" s="176" t="s">
        <v>72</v>
      </c>
    </row>
    <row r="15" s="165" customFormat="1" ht="57" customHeight="1" spans="1:6">
      <c r="A15" s="172">
        <v>12</v>
      </c>
      <c r="B15" s="156" t="s">
        <v>73</v>
      </c>
      <c r="C15" s="55">
        <v>5</v>
      </c>
      <c r="D15" s="173" t="s">
        <v>47</v>
      </c>
      <c r="E15" s="174">
        <v>12612.34</v>
      </c>
      <c r="F15" s="175" t="s">
        <v>74</v>
      </c>
    </row>
    <row r="16" s="163" customFormat="1" ht="30" customHeight="1" spans="1:6">
      <c r="A16" s="172">
        <v>13</v>
      </c>
      <c r="B16" s="156" t="s">
        <v>64</v>
      </c>
      <c r="C16" s="55">
        <v>1</v>
      </c>
      <c r="D16" s="173" t="s">
        <v>47</v>
      </c>
      <c r="E16" s="174">
        <v>2464.89</v>
      </c>
      <c r="F16" s="175" t="s">
        <v>75</v>
      </c>
    </row>
    <row r="17" s="165" customFormat="1" ht="30" customHeight="1" spans="1:6">
      <c r="A17" s="177"/>
      <c r="B17" s="178" t="s">
        <v>37</v>
      </c>
      <c r="C17" s="178">
        <f>SUM(C4:C16)</f>
        <v>27</v>
      </c>
      <c r="D17" s="179"/>
      <c r="E17" s="180">
        <f>SUM(E4:E16)</f>
        <v>92306.2</v>
      </c>
      <c r="F17" s="181"/>
    </row>
  </sheetData>
  <mergeCells count="2">
    <mergeCell ref="A1:F1"/>
    <mergeCell ref="A2:F2"/>
  </mergeCells>
  <pageMargins left="0.393700787401575" right="0.393700787401575" top="0.590551181102362" bottom="0.590551181102362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E13" sqref="E13"/>
    </sheetView>
  </sheetViews>
  <sheetFormatPr defaultColWidth="9" defaultRowHeight="13.5" outlineLevelCol="5"/>
  <cols>
    <col min="1" max="1" width="5.625" customWidth="1"/>
    <col min="2" max="2" width="35.375" customWidth="1"/>
    <col min="3" max="3" width="5.625" customWidth="1"/>
    <col min="4" max="4" width="22.125" customWidth="1"/>
    <col min="5" max="5" width="12.25" customWidth="1"/>
    <col min="6" max="6" width="15.125" customWidth="1"/>
  </cols>
  <sheetData>
    <row r="1" ht="35.25" customHeight="1" spans="1:6">
      <c r="A1" s="106" t="s">
        <v>76</v>
      </c>
      <c r="B1" s="106"/>
      <c r="C1" s="106"/>
      <c r="D1" s="106"/>
      <c r="E1" s="106"/>
      <c r="F1" s="107"/>
    </row>
    <row r="2" ht="25.5" customHeight="1" spans="1:6">
      <c r="A2" s="74" t="s">
        <v>1</v>
      </c>
      <c r="B2" s="155"/>
      <c r="C2" s="155"/>
      <c r="D2" s="155"/>
      <c r="E2" s="155"/>
      <c r="F2" s="155"/>
    </row>
    <row r="3" s="58" customFormat="1" ht="30" customHeight="1" spans="1:6">
      <c r="A3" s="109" t="s">
        <v>2</v>
      </c>
      <c r="B3" s="109" t="s">
        <v>3</v>
      </c>
      <c r="C3" s="109" t="s">
        <v>4</v>
      </c>
      <c r="D3" s="109" t="s">
        <v>39</v>
      </c>
      <c r="E3" s="109" t="s">
        <v>5</v>
      </c>
      <c r="F3" s="110" t="s">
        <v>6</v>
      </c>
    </row>
    <row r="4" ht="30" customHeight="1" spans="1:6">
      <c r="A4" s="94">
        <v>1</v>
      </c>
      <c r="B4" s="156" t="s">
        <v>40</v>
      </c>
      <c r="C4" s="94">
        <v>1</v>
      </c>
      <c r="D4" s="157" t="s">
        <v>44</v>
      </c>
      <c r="E4" s="97">
        <v>1200</v>
      </c>
      <c r="F4" s="158" t="s">
        <v>42</v>
      </c>
    </row>
    <row r="5" ht="30" customHeight="1" spans="1:6">
      <c r="A5" s="94">
        <v>2</v>
      </c>
      <c r="B5" s="156" t="s">
        <v>43</v>
      </c>
      <c r="C5" s="94">
        <v>1</v>
      </c>
      <c r="D5" s="157" t="s">
        <v>47</v>
      </c>
      <c r="E5" s="97">
        <v>900</v>
      </c>
      <c r="F5" s="158" t="s">
        <v>45</v>
      </c>
    </row>
    <row r="6" ht="39.95" customHeight="1" spans="1:6">
      <c r="A6" s="94">
        <v>3</v>
      </c>
      <c r="B6" s="156" t="s">
        <v>64</v>
      </c>
      <c r="C6" s="94">
        <v>4</v>
      </c>
      <c r="D6" s="157" t="s">
        <v>41</v>
      </c>
      <c r="E6" s="97">
        <v>5400</v>
      </c>
      <c r="F6" s="158" t="s">
        <v>77</v>
      </c>
    </row>
    <row r="7" ht="30" customHeight="1" spans="1:6">
      <c r="A7" s="94">
        <v>4</v>
      </c>
      <c r="B7" s="156" t="s">
        <v>52</v>
      </c>
      <c r="C7" s="94">
        <v>1</v>
      </c>
      <c r="D7" s="157" t="s">
        <v>41</v>
      </c>
      <c r="E7" s="97">
        <v>1200</v>
      </c>
      <c r="F7" s="158" t="s">
        <v>53</v>
      </c>
    </row>
    <row r="8" ht="57" customHeight="1" spans="1:6">
      <c r="A8" s="94">
        <v>5</v>
      </c>
      <c r="B8" s="156" t="s">
        <v>78</v>
      </c>
      <c r="C8" s="94">
        <v>7</v>
      </c>
      <c r="D8" s="157" t="s">
        <v>44</v>
      </c>
      <c r="E8" s="97">
        <v>8200</v>
      </c>
      <c r="F8" s="158" t="s">
        <v>79</v>
      </c>
    </row>
    <row r="9" ht="30" customHeight="1" spans="1:6">
      <c r="A9" s="94">
        <v>6</v>
      </c>
      <c r="B9" s="156" t="s">
        <v>54</v>
      </c>
      <c r="C9" s="94">
        <v>1</v>
      </c>
      <c r="D9" s="157" t="s">
        <v>44</v>
      </c>
      <c r="E9" s="97">
        <v>1200</v>
      </c>
      <c r="F9" s="158" t="s">
        <v>55</v>
      </c>
    </row>
    <row r="10" ht="30" customHeight="1" spans="1:6">
      <c r="A10" s="94">
        <v>7</v>
      </c>
      <c r="B10" s="156" t="s">
        <v>56</v>
      </c>
      <c r="C10" s="94">
        <v>1</v>
      </c>
      <c r="D10" s="157" t="s">
        <v>44</v>
      </c>
      <c r="E10" s="97">
        <v>1200</v>
      </c>
      <c r="F10" s="158" t="s">
        <v>57</v>
      </c>
    </row>
    <row r="11" ht="30" customHeight="1" spans="1:6">
      <c r="A11" s="94">
        <v>8</v>
      </c>
      <c r="B11" s="156" t="s">
        <v>58</v>
      </c>
      <c r="C11" s="94">
        <v>1</v>
      </c>
      <c r="D11" s="157" t="s">
        <v>44</v>
      </c>
      <c r="E11" s="97">
        <v>1200</v>
      </c>
      <c r="F11" s="158" t="s">
        <v>59</v>
      </c>
    </row>
    <row r="12" ht="30" customHeight="1" spans="1:6">
      <c r="A12" s="94">
        <v>9</v>
      </c>
      <c r="B12" s="156" t="s">
        <v>62</v>
      </c>
      <c r="C12" s="94">
        <v>1</v>
      </c>
      <c r="D12" s="157" t="s">
        <v>44</v>
      </c>
      <c r="E12" s="97">
        <v>1200</v>
      </c>
      <c r="F12" s="158" t="s">
        <v>63</v>
      </c>
    </row>
    <row r="13" ht="30" customHeight="1" spans="1:6">
      <c r="A13" s="94">
        <v>10</v>
      </c>
      <c r="B13" s="156" t="s">
        <v>60</v>
      </c>
      <c r="C13" s="94">
        <v>1</v>
      </c>
      <c r="D13" s="157" t="s">
        <v>44</v>
      </c>
      <c r="E13" s="97">
        <v>1800</v>
      </c>
      <c r="F13" s="158" t="s">
        <v>61</v>
      </c>
    </row>
    <row r="14" ht="30" customHeight="1" spans="1:6">
      <c r="A14" s="94">
        <v>11</v>
      </c>
      <c r="B14" s="156" t="s">
        <v>80</v>
      </c>
      <c r="C14" s="94">
        <v>2</v>
      </c>
      <c r="D14" s="157" t="s">
        <v>44</v>
      </c>
      <c r="E14" s="97">
        <v>2400</v>
      </c>
      <c r="F14" s="158" t="s">
        <v>81</v>
      </c>
    </row>
    <row r="15" ht="30" customHeight="1" spans="1:6">
      <c r="A15" s="94">
        <v>12</v>
      </c>
      <c r="B15" s="156" t="s">
        <v>40</v>
      </c>
      <c r="C15" s="94">
        <v>2</v>
      </c>
      <c r="D15" s="157" t="s">
        <v>44</v>
      </c>
      <c r="E15" s="97">
        <v>3600</v>
      </c>
      <c r="F15" s="158" t="s">
        <v>72</v>
      </c>
    </row>
    <row r="16" ht="30" customHeight="1" spans="1:6">
      <c r="A16" s="94">
        <v>13</v>
      </c>
      <c r="B16" s="156" t="s">
        <v>82</v>
      </c>
      <c r="C16" s="94">
        <v>1</v>
      </c>
      <c r="D16" s="157" t="s">
        <v>47</v>
      </c>
      <c r="E16" s="97">
        <v>900</v>
      </c>
      <c r="F16" s="158" t="s">
        <v>83</v>
      </c>
    </row>
    <row r="17" ht="39.95" customHeight="1" spans="1:6">
      <c r="A17" s="94">
        <v>14</v>
      </c>
      <c r="B17" s="156" t="s">
        <v>66</v>
      </c>
      <c r="C17" s="94">
        <v>3</v>
      </c>
      <c r="D17" s="157" t="s">
        <v>47</v>
      </c>
      <c r="E17" s="97">
        <v>2100</v>
      </c>
      <c r="F17" s="158" t="s">
        <v>84</v>
      </c>
    </row>
    <row r="18" ht="35.1" customHeight="1" spans="1:6">
      <c r="A18" s="94">
        <v>15</v>
      </c>
      <c r="B18" s="156" t="s">
        <v>68</v>
      </c>
      <c r="C18" s="94">
        <v>4</v>
      </c>
      <c r="D18" s="157" t="s">
        <v>47</v>
      </c>
      <c r="E18" s="97">
        <v>2400</v>
      </c>
      <c r="F18" s="158" t="s">
        <v>85</v>
      </c>
    </row>
    <row r="19" ht="30" customHeight="1" spans="1:6">
      <c r="A19" s="94">
        <v>16</v>
      </c>
      <c r="B19" s="156" t="s">
        <v>70</v>
      </c>
      <c r="C19" s="94">
        <v>2</v>
      </c>
      <c r="D19" s="157" t="s">
        <v>47</v>
      </c>
      <c r="E19" s="97">
        <v>1500</v>
      </c>
      <c r="F19" s="158" t="s">
        <v>86</v>
      </c>
    </row>
    <row r="20" ht="69.95" customHeight="1" spans="1:6">
      <c r="A20" s="94">
        <v>17</v>
      </c>
      <c r="B20" s="156" t="s">
        <v>73</v>
      </c>
      <c r="C20" s="94">
        <v>9</v>
      </c>
      <c r="D20" s="157" t="s">
        <v>47</v>
      </c>
      <c r="E20" s="97">
        <v>7500</v>
      </c>
      <c r="F20" s="158" t="s">
        <v>87</v>
      </c>
    </row>
    <row r="21" ht="30" customHeight="1" spans="1:6">
      <c r="A21" s="94">
        <v>18</v>
      </c>
      <c r="B21" s="156" t="s">
        <v>64</v>
      </c>
      <c r="C21" s="94">
        <v>1</v>
      </c>
      <c r="D21" s="157" t="s">
        <v>47</v>
      </c>
      <c r="E21" s="97">
        <v>600</v>
      </c>
      <c r="F21" s="158" t="s">
        <v>75</v>
      </c>
    </row>
    <row r="22" ht="30" customHeight="1" spans="1:6">
      <c r="A22" s="159"/>
      <c r="B22" s="9" t="s">
        <v>37</v>
      </c>
      <c r="C22" s="160">
        <f>SUM(C4:C21)</f>
        <v>43</v>
      </c>
      <c r="D22" s="159"/>
      <c r="E22" s="161">
        <f>SUM(E4:E21)</f>
        <v>44500</v>
      </c>
      <c r="F22" s="162"/>
    </row>
  </sheetData>
  <mergeCells count="2">
    <mergeCell ref="A1:F1"/>
    <mergeCell ref="A2:F2"/>
  </mergeCells>
  <pageMargins left="0.393700787401575" right="0.393700787401575" top="0.590551181102362" bottom="0.590551181102362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E8" sqref="E8"/>
    </sheetView>
  </sheetViews>
  <sheetFormatPr defaultColWidth="9" defaultRowHeight="13.5" outlineLevelCol="4"/>
  <cols>
    <col min="1" max="1" width="6.875" customWidth="1"/>
    <col min="2" max="2" width="31.125" customWidth="1"/>
    <col min="3" max="3" width="7" customWidth="1"/>
    <col min="4" max="4" width="16" customWidth="1"/>
    <col min="5" max="5" width="28.125" customWidth="1"/>
  </cols>
  <sheetData>
    <row r="1" ht="35.1" customHeight="1" spans="1:5">
      <c r="A1" s="145" t="s">
        <v>88</v>
      </c>
      <c r="B1" s="145"/>
      <c r="C1" s="145"/>
      <c r="D1" s="145"/>
      <c r="E1" s="145"/>
    </row>
    <row r="2" ht="24.95" customHeight="1" spans="1:5">
      <c r="A2" s="146" t="s">
        <v>1</v>
      </c>
      <c r="B2" s="146"/>
      <c r="C2" s="146"/>
      <c r="D2" s="146"/>
      <c r="E2" s="146"/>
    </row>
    <row r="3" s="58" customFormat="1" ht="30" customHeight="1" spans="1:5">
      <c r="A3" s="110" t="s">
        <v>2</v>
      </c>
      <c r="B3" s="109" t="s">
        <v>3</v>
      </c>
      <c r="C3" s="147" t="s">
        <v>4</v>
      </c>
      <c r="D3" s="148" t="s">
        <v>5</v>
      </c>
      <c r="E3" s="110" t="s">
        <v>6</v>
      </c>
    </row>
    <row r="4" ht="30" customHeight="1" spans="1:5">
      <c r="A4" s="34">
        <v>1</v>
      </c>
      <c r="B4" s="149" t="s">
        <v>89</v>
      </c>
      <c r="C4" s="150">
        <v>1</v>
      </c>
      <c r="D4" s="54">
        <v>5000</v>
      </c>
      <c r="E4" s="66" t="s">
        <v>90</v>
      </c>
    </row>
    <row r="5" ht="30" customHeight="1" spans="1:5">
      <c r="A5" s="34">
        <v>2</v>
      </c>
      <c r="B5" s="149" t="s">
        <v>91</v>
      </c>
      <c r="C5" s="150">
        <v>1</v>
      </c>
      <c r="D5" s="54">
        <v>5000</v>
      </c>
      <c r="E5" s="66" t="s">
        <v>92</v>
      </c>
    </row>
    <row r="6" ht="30" customHeight="1" spans="1:5">
      <c r="A6" s="34">
        <v>3</v>
      </c>
      <c r="B6" s="149" t="s">
        <v>93</v>
      </c>
      <c r="C6" s="150">
        <v>1</v>
      </c>
      <c r="D6" s="54">
        <v>5000</v>
      </c>
      <c r="E6" s="66" t="s">
        <v>53</v>
      </c>
    </row>
    <row r="7" ht="30" customHeight="1" spans="1:5">
      <c r="A7" s="34">
        <v>1</v>
      </c>
      <c r="B7" s="149" t="s">
        <v>94</v>
      </c>
      <c r="C7" s="150">
        <v>1</v>
      </c>
      <c r="D7" s="54">
        <v>5000</v>
      </c>
      <c r="E7" s="66" t="s">
        <v>95</v>
      </c>
    </row>
    <row r="8" ht="50.1" customHeight="1" spans="1:5">
      <c r="A8" s="34">
        <v>2</v>
      </c>
      <c r="B8" s="149" t="s">
        <v>96</v>
      </c>
      <c r="C8" s="150">
        <v>9</v>
      </c>
      <c r="D8" s="54">
        <v>45000</v>
      </c>
      <c r="E8" s="66" t="s">
        <v>97</v>
      </c>
    </row>
    <row r="9" ht="30" customHeight="1" spans="1:5">
      <c r="A9" s="151"/>
      <c r="B9" s="152" t="s">
        <v>37</v>
      </c>
      <c r="C9" s="152">
        <f>SUM(C4:C8)</f>
        <v>13</v>
      </c>
      <c r="D9" s="153">
        <f>SUM(D4:D8)</f>
        <v>65000</v>
      </c>
      <c r="E9" s="154"/>
    </row>
  </sheetData>
  <mergeCells count="2">
    <mergeCell ref="A1:E1"/>
    <mergeCell ref="A2:E2"/>
  </mergeCells>
  <pageMargins left="0.590551181102362" right="0.590551181102362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G25" sqref="G25"/>
    </sheetView>
  </sheetViews>
  <sheetFormatPr defaultColWidth="9" defaultRowHeight="13.5" outlineLevelCol="5"/>
  <cols>
    <col min="1" max="1" width="4.75" customWidth="1"/>
    <col min="2" max="2" width="34.375" style="119" customWidth="1"/>
    <col min="3" max="3" width="4.75" customWidth="1"/>
    <col min="4" max="4" width="23.25" customWidth="1"/>
    <col min="5" max="5" width="12.125" customWidth="1"/>
    <col min="6" max="6" width="15.875" customWidth="1"/>
  </cols>
  <sheetData>
    <row r="1" ht="39.75" customHeight="1" spans="1:6">
      <c r="A1" s="120" t="s">
        <v>98</v>
      </c>
      <c r="B1" s="121"/>
      <c r="C1" s="122"/>
      <c r="D1" s="122"/>
      <c r="E1" s="122"/>
      <c r="F1" s="122"/>
    </row>
    <row r="2" ht="30" customHeight="1" spans="1:6">
      <c r="A2" s="123" t="s">
        <v>1</v>
      </c>
      <c r="B2" s="123"/>
      <c r="C2" s="123"/>
      <c r="D2" s="123"/>
      <c r="E2" s="123"/>
      <c r="F2" s="123"/>
    </row>
    <row r="3" s="58" customFormat="1" ht="30" customHeight="1" spans="1:6">
      <c r="A3" s="124" t="s">
        <v>2</v>
      </c>
      <c r="B3" s="125" t="s">
        <v>3</v>
      </c>
      <c r="C3" s="125" t="s">
        <v>4</v>
      </c>
      <c r="D3" s="125" t="s">
        <v>39</v>
      </c>
      <c r="E3" s="126" t="s">
        <v>5</v>
      </c>
      <c r="F3" s="125" t="s">
        <v>6</v>
      </c>
    </row>
    <row r="4" ht="30" customHeight="1" spans="1:6">
      <c r="A4" s="78">
        <v>1</v>
      </c>
      <c r="B4" s="127" t="s">
        <v>9</v>
      </c>
      <c r="C4" s="128">
        <v>2</v>
      </c>
      <c r="D4" s="129" t="s">
        <v>44</v>
      </c>
      <c r="E4" s="130">
        <v>9760.56</v>
      </c>
      <c r="F4" s="131" t="s">
        <v>99</v>
      </c>
    </row>
    <row r="5" ht="30" customHeight="1" spans="1:6">
      <c r="A5" s="78">
        <v>2</v>
      </c>
      <c r="B5" s="127" t="s">
        <v>100</v>
      </c>
      <c r="C5" s="128">
        <v>1</v>
      </c>
      <c r="D5" s="129" t="s">
        <v>44</v>
      </c>
      <c r="E5" s="130">
        <v>4844.48</v>
      </c>
      <c r="F5" s="131" t="s">
        <v>101</v>
      </c>
    </row>
    <row r="6" ht="45" customHeight="1" spans="1:6">
      <c r="A6" s="78">
        <v>3</v>
      </c>
      <c r="B6" s="127" t="s">
        <v>102</v>
      </c>
      <c r="C6" s="128">
        <v>5</v>
      </c>
      <c r="D6" s="129" t="s">
        <v>44</v>
      </c>
      <c r="E6" s="130">
        <v>25002.68</v>
      </c>
      <c r="F6" s="131" t="s">
        <v>103</v>
      </c>
    </row>
    <row r="7" ht="30" customHeight="1" spans="1:6">
      <c r="A7" s="78">
        <v>4</v>
      </c>
      <c r="B7" s="132" t="s">
        <v>104</v>
      </c>
      <c r="C7" s="128">
        <v>2</v>
      </c>
      <c r="D7" s="129" t="s">
        <v>44</v>
      </c>
      <c r="E7" s="130">
        <v>9732.96</v>
      </c>
      <c r="F7" s="133" t="s">
        <v>105</v>
      </c>
    </row>
    <row r="8" ht="30" customHeight="1" spans="1:6">
      <c r="A8" s="78">
        <v>5</v>
      </c>
      <c r="B8" s="134" t="s">
        <v>106</v>
      </c>
      <c r="C8" s="135">
        <v>2</v>
      </c>
      <c r="D8" s="129" t="s">
        <v>47</v>
      </c>
      <c r="E8" s="136">
        <v>4838.98</v>
      </c>
      <c r="F8" s="137" t="s">
        <v>107</v>
      </c>
    </row>
    <row r="9" ht="30" customHeight="1" spans="1:6">
      <c r="A9" s="78">
        <v>6</v>
      </c>
      <c r="B9" s="138" t="s">
        <v>108</v>
      </c>
      <c r="C9" s="128">
        <v>1</v>
      </c>
      <c r="D9" s="129" t="s">
        <v>47</v>
      </c>
      <c r="E9" s="139">
        <v>2490.28</v>
      </c>
      <c r="F9" s="131" t="s">
        <v>109</v>
      </c>
    </row>
    <row r="10" ht="30" customHeight="1" spans="1:6">
      <c r="A10" s="78">
        <v>7</v>
      </c>
      <c r="B10" s="140" t="s">
        <v>110</v>
      </c>
      <c r="C10" s="135">
        <v>1</v>
      </c>
      <c r="D10" s="129" t="s">
        <v>47</v>
      </c>
      <c r="E10" s="136">
        <v>2431.18</v>
      </c>
      <c r="F10" s="137" t="s">
        <v>111</v>
      </c>
    </row>
    <row r="11" ht="30" customHeight="1" spans="1:6">
      <c r="A11" s="78">
        <v>8</v>
      </c>
      <c r="B11" s="127" t="s">
        <v>56</v>
      </c>
      <c r="C11" s="128">
        <v>1</v>
      </c>
      <c r="D11" s="129" t="s">
        <v>112</v>
      </c>
      <c r="E11" s="130">
        <v>1620.56</v>
      </c>
      <c r="F11" s="131" t="s">
        <v>113</v>
      </c>
    </row>
    <row r="12" ht="30" customHeight="1" spans="1:6">
      <c r="A12" s="57"/>
      <c r="B12" s="34" t="s">
        <v>37</v>
      </c>
      <c r="C12" s="141">
        <f>SUM(C4:C11)</f>
        <v>15</v>
      </c>
      <c r="D12" s="142"/>
      <c r="E12" s="143">
        <f>SUM(E4:E11)</f>
        <v>60721.68</v>
      </c>
      <c r="F12" s="144"/>
    </row>
  </sheetData>
  <mergeCells count="2">
    <mergeCell ref="A1:F1"/>
    <mergeCell ref="A2:F2"/>
  </mergeCells>
  <pageMargins left="0.393700787401575" right="0.393700787401575" top="0.511811023622047" bottom="0.47244094488189" header="0" footer="0"/>
  <pageSetup paperSize="9" orientation="portrait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F5" sqref="F5"/>
    </sheetView>
  </sheetViews>
  <sheetFormatPr defaultColWidth="9" defaultRowHeight="13.5" outlineLevelRow="5" outlineLevelCol="5"/>
  <cols>
    <col min="1" max="1" width="5.5" customWidth="1"/>
    <col min="2" max="2" width="28" customWidth="1"/>
    <col min="3" max="3" width="6" customWidth="1"/>
    <col min="4" max="4" width="22.875" customWidth="1"/>
    <col min="5" max="5" width="12.125" customWidth="1"/>
    <col min="6" max="6" width="19" customWidth="1"/>
  </cols>
  <sheetData>
    <row r="1" s="102" customFormat="1" ht="31.5" customHeight="1" spans="1:6">
      <c r="A1" s="106" t="s">
        <v>114</v>
      </c>
      <c r="B1" s="106"/>
      <c r="C1" s="106"/>
      <c r="D1" s="106"/>
      <c r="E1" s="106"/>
      <c r="F1" s="107"/>
    </row>
    <row r="2" s="102" customFormat="1" ht="36" customHeight="1" spans="1:6">
      <c r="A2" s="108" t="s">
        <v>1</v>
      </c>
      <c r="B2" s="108"/>
      <c r="C2" s="108"/>
      <c r="D2" s="108"/>
      <c r="E2" s="108"/>
      <c r="F2" s="108"/>
    </row>
    <row r="3" s="103" customFormat="1" ht="24.95" customHeight="1" spans="1:6">
      <c r="A3" s="109" t="s">
        <v>2</v>
      </c>
      <c r="B3" s="109" t="s">
        <v>3</v>
      </c>
      <c r="C3" s="109" t="s">
        <v>4</v>
      </c>
      <c r="D3" s="109" t="s">
        <v>39</v>
      </c>
      <c r="E3" s="109" t="s">
        <v>5</v>
      </c>
      <c r="F3" s="110" t="s">
        <v>6</v>
      </c>
    </row>
    <row r="4" s="104" customFormat="1" ht="35.1" customHeight="1" spans="1:6">
      <c r="A4" s="111">
        <v>1</v>
      </c>
      <c r="B4" s="112" t="s">
        <v>115</v>
      </c>
      <c r="C4" s="113">
        <v>1</v>
      </c>
      <c r="D4" s="32" t="s">
        <v>116</v>
      </c>
      <c r="E4" s="114">
        <v>5160</v>
      </c>
      <c r="F4" s="115" t="s">
        <v>117</v>
      </c>
    </row>
    <row r="5" s="104" customFormat="1" ht="30" customHeight="1" spans="1:6">
      <c r="A5" s="53">
        <v>2</v>
      </c>
      <c r="B5" s="112" t="s">
        <v>118</v>
      </c>
      <c r="C5" s="113">
        <v>3</v>
      </c>
      <c r="D5" s="32" t="s">
        <v>116</v>
      </c>
      <c r="E5" s="114">
        <v>15480</v>
      </c>
      <c r="F5" s="115" t="s">
        <v>119</v>
      </c>
    </row>
    <row r="6" s="105" customFormat="1" ht="30" customHeight="1" spans="1:6">
      <c r="A6" s="57"/>
      <c r="B6" s="57" t="s">
        <v>37</v>
      </c>
      <c r="C6" s="116">
        <v>4</v>
      </c>
      <c r="D6" s="117"/>
      <c r="E6" s="118">
        <f>SUM(E4:E5)</f>
        <v>20640</v>
      </c>
      <c r="F6" s="117"/>
    </row>
  </sheetData>
  <mergeCells count="2">
    <mergeCell ref="A1:F1"/>
    <mergeCell ref="A2:F2"/>
  </mergeCells>
  <pageMargins left="0.393700787401575" right="0.393700787401575" top="0.748031496062992" bottom="0.748031496062992" header="0.31496062992126" footer="0.314960629921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E4" sqref="E4"/>
    </sheetView>
  </sheetViews>
  <sheetFormatPr defaultColWidth="9" defaultRowHeight="13.5" outlineLevelCol="4"/>
  <cols>
    <col min="1" max="1" width="5.625" customWidth="1"/>
    <col min="2" max="2" width="8.875" customWidth="1"/>
    <col min="3" max="3" width="43.625" style="87" customWidth="1"/>
    <col min="4" max="4" width="24.875" customWidth="1"/>
    <col min="5" max="5" width="14.125" customWidth="1"/>
  </cols>
  <sheetData>
    <row r="1" s="84" customFormat="1" ht="30" customHeight="1" spans="1:5">
      <c r="A1" s="88" t="s">
        <v>120</v>
      </c>
      <c r="B1" s="88"/>
      <c r="C1" s="89"/>
      <c r="D1" s="88"/>
      <c r="E1" s="88"/>
    </row>
    <row r="2" s="84" customFormat="1" ht="24.95" customHeight="1" spans="1:5">
      <c r="A2" s="90" t="s">
        <v>1</v>
      </c>
      <c r="B2" s="90"/>
      <c r="C2" s="90"/>
      <c r="D2" s="90"/>
      <c r="E2" s="90"/>
    </row>
    <row r="3" s="85" customFormat="1" ht="30" customHeight="1" spans="1:5">
      <c r="A3" s="91" t="s">
        <v>2</v>
      </c>
      <c r="B3" s="91" t="s">
        <v>121</v>
      </c>
      <c r="C3" s="91" t="s">
        <v>3</v>
      </c>
      <c r="D3" s="92" t="s">
        <v>39</v>
      </c>
      <c r="E3" s="93" t="s">
        <v>5</v>
      </c>
    </row>
    <row r="4" s="1" customFormat="1" ht="30" customHeight="1" spans="1:5">
      <c r="A4" s="94">
        <v>1</v>
      </c>
      <c r="B4" s="95" t="s">
        <v>122</v>
      </c>
      <c r="C4" s="96" t="s">
        <v>123</v>
      </c>
      <c r="D4" s="95" t="s">
        <v>41</v>
      </c>
      <c r="E4" s="97">
        <v>1800</v>
      </c>
    </row>
    <row r="5" s="1" customFormat="1" ht="30" customHeight="1" spans="1:5">
      <c r="A5" s="94">
        <v>2</v>
      </c>
      <c r="B5" s="95" t="s">
        <v>124</v>
      </c>
      <c r="C5" s="96" t="s">
        <v>123</v>
      </c>
      <c r="D5" s="95" t="s">
        <v>41</v>
      </c>
      <c r="E5" s="97">
        <v>1800</v>
      </c>
    </row>
    <row r="6" s="1" customFormat="1" ht="30" customHeight="1" spans="1:5">
      <c r="A6" s="94">
        <v>3</v>
      </c>
      <c r="B6" s="95" t="s">
        <v>125</v>
      </c>
      <c r="C6" s="96" t="s">
        <v>123</v>
      </c>
      <c r="D6" s="95" t="s">
        <v>41</v>
      </c>
      <c r="E6" s="97">
        <v>1800</v>
      </c>
    </row>
    <row r="7" s="1" customFormat="1" ht="30" customHeight="1" spans="1:5">
      <c r="A7" s="94">
        <v>4</v>
      </c>
      <c r="B7" s="95" t="s">
        <v>126</v>
      </c>
      <c r="C7" s="96" t="s">
        <v>123</v>
      </c>
      <c r="D7" s="95" t="s">
        <v>41</v>
      </c>
      <c r="E7" s="97">
        <v>1800</v>
      </c>
    </row>
    <row r="8" s="1" customFormat="1" ht="30" customHeight="1" spans="1:5">
      <c r="A8" s="94">
        <v>5</v>
      </c>
      <c r="B8" s="95" t="s">
        <v>127</v>
      </c>
      <c r="C8" s="96" t="s">
        <v>123</v>
      </c>
      <c r="D8" s="95" t="s">
        <v>41</v>
      </c>
      <c r="E8" s="97">
        <v>1800</v>
      </c>
    </row>
    <row r="9" s="1" customFormat="1" ht="30" customHeight="1" spans="1:5">
      <c r="A9" s="94">
        <v>6</v>
      </c>
      <c r="B9" s="95" t="s">
        <v>128</v>
      </c>
      <c r="C9" s="96" t="s">
        <v>123</v>
      </c>
      <c r="D9" s="95" t="s">
        <v>41</v>
      </c>
      <c r="E9" s="97">
        <v>1800</v>
      </c>
    </row>
    <row r="10" s="1" customFormat="1" ht="30" customHeight="1" spans="1:5">
      <c r="A10" s="94">
        <v>7</v>
      </c>
      <c r="B10" s="95" t="s">
        <v>129</v>
      </c>
      <c r="C10" s="96" t="s">
        <v>123</v>
      </c>
      <c r="D10" s="95" t="s">
        <v>41</v>
      </c>
      <c r="E10" s="97">
        <v>1800</v>
      </c>
    </row>
    <row r="11" s="1" customFormat="1" ht="30" customHeight="1" spans="1:5">
      <c r="A11" s="94">
        <v>8</v>
      </c>
      <c r="B11" s="95" t="s">
        <v>130</v>
      </c>
      <c r="C11" s="96" t="s">
        <v>131</v>
      </c>
      <c r="D11" s="95" t="s">
        <v>44</v>
      </c>
      <c r="E11" s="97">
        <v>1200</v>
      </c>
    </row>
    <row r="12" s="1" customFormat="1" ht="30" customHeight="1" spans="1:5">
      <c r="A12" s="94">
        <v>9</v>
      </c>
      <c r="B12" s="95" t="s">
        <v>132</v>
      </c>
      <c r="C12" s="96" t="s">
        <v>133</v>
      </c>
      <c r="D12" s="95" t="s">
        <v>134</v>
      </c>
      <c r="E12" s="97">
        <v>1000</v>
      </c>
    </row>
    <row r="13" s="1" customFormat="1" ht="30" customHeight="1" spans="1:5">
      <c r="A13" s="94">
        <v>10</v>
      </c>
      <c r="B13" s="95" t="s">
        <v>135</v>
      </c>
      <c r="C13" s="96" t="s">
        <v>136</v>
      </c>
      <c r="D13" s="95" t="s">
        <v>44</v>
      </c>
      <c r="E13" s="97">
        <v>1200</v>
      </c>
    </row>
    <row r="14" s="1" customFormat="1" ht="35.1" customHeight="1" spans="1:5">
      <c r="A14" s="94">
        <v>11</v>
      </c>
      <c r="B14" s="95" t="s">
        <v>137</v>
      </c>
      <c r="C14" s="96" t="s">
        <v>138</v>
      </c>
      <c r="D14" s="95" t="s">
        <v>44</v>
      </c>
      <c r="E14" s="97">
        <v>1200</v>
      </c>
    </row>
    <row r="15" s="1" customFormat="1" ht="30" customHeight="1" spans="1:5">
      <c r="A15" s="94">
        <v>12</v>
      </c>
      <c r="B15" s="95" t="s">
        <v>139</v>
      </c>
      <c r="C15" s="96" t="s">
        <v>140</v>
      </c>
      <c r="D15" s="95" t="s">
        <v>47</v>
      </c>
      <c r="E15" s="97">
        <v>600</v>
      </c>
    </row>
    <row r="16" s="1" customFormat="1" ht="30" customHeight="1" spans="1:5">
      <c r="A16" s="94">
        <v>13</v>
      </c>
      <c r="B16" s="95" t="s">
        <v>141</v>
      </c>
      <c r="C16" s="96" t="s">
        <v>142</v>
      </c>
      <c r="D16" s="95" t="s">
        <v>47</v>
      </c>
      <c r="E16" s="97">
        <v>600</v>
      </c>
    </row>
    <row r="17" s="1" customFormat="1" ht="30" customHeight="1" spans="1:5">
      <c r="A17" s="94">
        <v>14</v>
      </c>
      <c r="B17" s="95" t="s">
        <v>143</v>
      </c>
      <c r="C17" s="96" t="s">
        <v>142</v>
      </c>
      <c r="D17" s="95" t="s">
        <v>47</v>
      </c>
      <c r="E17" s="97">
        <v>600</v>
      </c>
    </row>
    <row r="18" s="86" customFormat="1" ht="30" customHeight="1" spans="1:5">
      <c r="A18" s="98"/>
      <c r="B18" s="99"/>
      <c r="C18" s="100" t="s">
        <v>37</v>
      </c>
      <c r="D18" s="98"/>
      <c r="E18" s="101">
        <f>SUM(E4:E17)</f>
        <v>19000</v>
      </c>
    </row>
  </sheetData>
  <mergeCells count="2">
    <mergeCell ref="A1:E1"/>
    <mergeCell ref="A2:E2"/>
  </mergeCells>
  <pageMargins left="0.393700787401575" right="0.393700787401575" top="0.748031496062992" bottom="0.748031496062992" header="0.31496062992126" footer="0.314960629921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D5" sqref="D5"/>
    </sheetView>
  </sheetViews>
  <sheetFormatPr defaultColWidth="9" defaultRowHeight="13.5" outlineLevelCol="5"/>
  <cols>
    <col min="1" max="1" width="5.375" customWidth="1"/>
    <col min="2" max="2" width="9" customWidth="1"/>
    <col min="3" max="3" width="22.875" customWidth="1"/>
    <col min="4" max="4" width="35.625" customWidth="1"/>
    <col min="5" max="5" width="13.125" customWidth="1"/>
    <col min="6" max="6" width="9.75" customWidth="1"/>
  </cols>
  <sheetData>
    <row r="1" ht="45" customHeight="1" spans="1:6">
      <c r="A1" s="73" t="s">
        <v>144</v>
      </c>
      <c r="B1" s="73"/>
      <c r="C1" s="73"/>
      <c r="D1" s="73"/>
      <c r="E1" s="73"/>
      <c r="F1" s="73"/>
    </row>
    <row r="2" ht="24" customHeight="1" spans="1:6">
      <c r="A2" s="74" t="s">
        <v>1</v>
      </c>
      <c r="B2" s="74"/>
      <c r="C2" s="74"/>
      <c r="D2" s="74"/>
      <c r="E2" s="74"/>
      <c r="F2" s="74"/>
    </row>
    <row r="3" s="71" customFormat="1" ht="30" customHeight="1" spans="1:6">
      <c r="A3" s="75" t="s">
        <v>145</v>
      </c>
      <c r="B3" s="76" t="s">
        <v>121</v>
      </c>
      <c r="C3" s="76" t="s">
        <v>146</v>
      </c>
      <c r="D3" s="76" t="s">
        <v>3</v>
      </c>
      <c r="E3" s="77" t="s">
        <v>5</v>
      </c>
      <c r="F3" s="75" t="s">
        <v>147</v>
      </c>
    </row>
    <row r="4" s="72" customFormat="1" ht="30" customHeight="1" spans="1:6">
      <c r="A4" s="78">
        <v>1</v>
      </c>
      <c r="B4" s="53" t="s">
        <v>148</v>
      </c>
      <c r="C4" s="79" t="s">
        <v>149</v>
      </c>
      <c r="D4" s="66" t="s">
        <v>150</v>
      </c>
      <c r="E4" s="80">
        <v>3000</v>
      </c>
      <c r="F4" s="53">
        <v>2022</v>
      </c>
    </row>
    <row r="5" s="72" customFormat="1" ht="30" customHeight="1" spans="1:6">
      <c r="A5" s="78">
        <v>2</v>
      </c>
      <c r="B5" s="53" t="s">
        <v>151</v>
      </c>
      <c r="C5" s="79" t="s">
        <v>152</v>
      </c>
      <c r="D5" s="66" t="s">
        <v>153</v>
      </c>
      <c r="E5" s="80">
        <v>3000</v>
      </c>
      <c r="F5" s="53">
        <v>2022</v>
      </c>
    </row>
    <row r="6" s="72" customFormat="1" ht="30" customHeight="1" spans="1:6">
      <c r="A6" s="78">
        <v>3</v>
      </c>
      <c r="B6" s="53" t="s">
        <v>154</v>
      </c>
      <c r="C6" s="79" t="s">
        <v>155</v>
      </c>
      <c r="D6" s="66" t="s">
        <v>156</v>
      </c>
      <c r="E6" s="80">
        <v>3000</v>
      </c>
      <c r="F6" s="53">
        <v>2022</v>
      </c>
    </row>
    <row r="7" s="72" customFormat="1" ht="30" customHeight="1" spans="1:6">
      <c r="A7" s="78">
        <v>4</v>
      </c>
      <c r="B7" s="53" t="s">
        <v>157</v>
      </c>
      <c r="C7" s="79" t="s">
        <v>158</v>
      </c>
      <c r="D7" s="66" t="s">
        <v>159</v>
      </c>
      <c r="E7" s="80">
        <v>3000</v>
      </c>
      <c r="F7" s="53">
        <v>2022</v>
      </c>
    </row>
    <row r="8" s="72" customFormat="1" ht="30" customHeight="1" spans="1:6">
      <c r="A8" s="78">
        <v>5</v>
      </c>
      <c r="B8" s="53" t="s">
        <v>160</v>
      </c>
      <c r="C8" s="79" t="s">
        <v>161</v>
      </c>
      <c r="D8" s="66" t="s">
        <v>162</v>
      </c>
      <c r="E8" s="80">
        <v>3000</v>
      </c>
      <c r="F8" s="53">
        <v>2022</v>
      </c>
    </row>
    <row r="9" s="72" customFormat="1" ht="30" customHeight="1" spans="1:6">
      <c r="A9" s="78">
        <v>6</v>
      </c>
      <c r="B9" s="53" t="s">
        <v>163</v>
      </c>
      <c r="C9" s="79" t="s">
        <v>164</v>
      </c>
      <c r="D9" s="66" t="s">
        <v>153</v>
      </c>
      <c r="E9" s="80">
        <v>3000</v>
      </c>
      <c r="F9" s="53">
        <v>2022</v>
      </c>
    </row>
    <row r="10" s="72" customFormat="1" ht="30" customHeight="1" spans="1:6">
      <c r="A10" s="78">
        <v>7</v>
      </c>
      <c r="B10" s="53" t="s">
        <v>165</v>
      </c>
      <c r="C10" s="79" t="s">
        <v>166</v>
      </c>
      <c r="D10" s="66" t="s">
        <v>167</v>
      </c>
      <c r="E10" s="80">
        <v>3000</v>
      </c>
      <c r="F10" s="53">
        <v>2022</v>
      </c>
    </row>
    <row r="11" s="72" customFormat="1" ht="30" customHeight="1" spans="1:6">
      <c r="A11" s="78">
        <v>8</v>
      </c>
      <c r="B11" s="53" t="s">
        <v>168</v>
      </c>
      <c r="C11" s="79" t="s">
        <v>169</v>
      </c>
      <c r="D11" s="66" t="s">
        <v>170</v>
      </c>
      <c r="E11" s="80">
        <v>3000</v>
      </c>
      <c r="F11" s="53">
        <v>2022</v>
      </c>
    </row>
    <row r="12" s="72" customFormat="1" ht="30" customHeight="1" spans="1:6">
      <c r="A12" s="78">
        <v>9</v>
      </c>
      <c r="B12" s="53" t="s">
        <v>171</v>
      </c>
      <c r="C12" s="79" t="s">
        <v>172</v>
      </c>
      <c r="D12" s="66" t="s">
        <v>173</v>
      </c>
      <c r="E12" s="80">
        <v>3000</v>
      </c>
      <c r="F12" s="53">
        <v>2021</v>
      </c>
    </row>
    <row r="13" s="72" customFormat="1" ht="30" customHeight="1" spans="1:6">
      <c r="A13" s="78">
        <v>10</v>
      </c>
      <c r="B13" s="53" t="s">
        <v>174</v>
      </c>
      <c r="C13" s="79" t="s">
        <v>175</v>
      </c>
      <c r="D13" s="66" t="s">
        <v>176</v>
      </c>
      <c r="E13" s="80">
        <v>3000</v>
      </c>
      <c r="F13" s="53">
        <v>2023</v>
      </c>
    </row>
    <row r="14" s="72" customFormat="1" ht="30" customHeight="1" spans="1:6">
      <c r="A14" s="78">
        <v>11</v>
      </c>
      <c r="B14" s="53" t="s">
        <v>177</v>
      </c>
      <c r="C14" s="79" t="s">
        <v>169</v>
      </c>
      <c r="D14" s="66" t="s">
        <v>178</v>
      </c>
      <c r="E14" s="80">
        <v>3000</v>
      </c>
      <c r="F14" s="53">
        <v>2022</v>
      </c>
    </row>
    <row r="15" s="72" customFormat="1" ht="30" customHeight="1" spans="1:6">
      <c r="A15" s="78">
        <v>12</v>
      </c>
      <c r="B15" s="53" t="s">
        <v>179</v>
      </c>
      <c r="C15" s="79" t="s">
        <v>180</v>
      </c>
      <c r="D15" s="66" t="s">
        <v>181</v>
      </c>
      <c r="E15" s="80">
        <v>3000</v>
      </c>
      <c r="F15" s="53">
        <v>2022</v>
      </c>
    </row>
    <row r="16" s="72" customFormat="1" ht="30" customHeight="1" spans="1:6">
      <c r="A16" s="78">
        <v>13</v>
      </c>
      <c r="B16" s="53" t="s">
        <v>182</v>
      </c>
      <c r="C16" s="79" t="s">
        <v>183</v>
      </c>
      <c r="D16" s="66" t="s">
        <v>184</v>
      </c>
      <c r="E16" s="80">
        <v>3000</v>
      </c>
      <c r="F16" s="53">
        <v>2022</v>
      </c>
    </row>
    <row r="17" s="72" customFormat="1" ht="30" customHeight="1" spans="1:6">
      <c r="A17" s="78">
        <v>14</v>
      </c>
      <c r="B17" s="53" t="s">
        <v>185</v>
      </c>
      <c r="C17" s="79" t="s">
        <v>169</v>
      </c>
      <c r="D17" s="66" t="s">
        <v>153</v>
      </c>
      <c r="E17" s="80">
        <v>3000</v>
      </c>
      <c r="F17" s="53">
        <v>2022</v>
      </c>
    </row>
    <row r="18" s="72" customFormat="1" ht="30" customHeight="1" spans="1:6">
      <c r="A18" s="78">
        <v>15</v>
      </c>
      <c r="B18" s="53" t="s">
        <v>186</v>
      </c>
      <c r="C18" s="79" t="s">
        <v>169</v>
      </c>
      <c r="D18" s="66" t="s">
        <v>187</v>
      </c>
      <c r="E18" s="80">
        <v>3000</v>
      </c>
      <c r="F18" s="53">
        <v>2022</v>
      </c>
    </row>
    <row r="19" s="72" customFormat="1" ht="30" customHeight="1" spans="1:6">
      <c r="A19" s="78">
        <v>16</v>
      </c>
      <c r="B19" s="53" t="s">
        <v>188</v>
      </c>
      <c r="C19" s="79" t="s">
        <v>169</v>
      </c>
      <c r="D19" s="66" t="s">
        <v>170</v>
      </c>
      <c r="E19" s="80">
        <v>3000</v>
      </c>
      <c r="F19" s="53">
        <v>2022</v>
      </c>
    </row>
    <row r="20" s="72" customFormat="1" ht="30" customHeight="1" spans="1:6">
      <c r="A20" s="78">
        <v>17</v>
      </c>
      <c r="B20" s="53" t="s">
        <v>189</v>
      </c>
      <c r="C20" s="79" t="s">
        <v>190</v>
      </c>
      <c r="D20" s="66" t="s">
        <v>187</v>
      </c>
      <c r="E20" s="80">
        <v>3000</v>
      </c>
      <c r="F20" s="53">
        <v>2022</v>
      </c>
    </row>
    <row r="21" s="72" customFormat="1" ht="30" customHeight="1" spans="1:6">
      <c r="A21" s="78">
        <v>18</v>
      </c>
      <c r="B21" s="53" t="s">
        <v>191</v>
      </c>
      <c r="C21" s="79" t="s">
        <v>192</v>
      </c>
      <c r="D21" s="66" t="s">
        <v>193</v>
      </c>
      <c r="E21" s="80">
        <v>3000</v>
      </c>
      <c r="F21" s="53">
        <v>2023</v>
      </c>
    </row>
    <row r="22" s="72" customFormat="1" ht="30" customHeight="1" spans="1:6">
      <c r="A22" s="78">
        <v>19</v>
      </c>
      <c r="B22" s="53" t="s">
        <v>194</v>
      </c>
      <c r="C22" s="79" t="s">
        <v>169</v>
      </c>
      <c r="D22" s="66" t="s">
        <v>187</v>
      </c>
      <c r="E22" s="80">
        <v>3000</v>
      </c>
      <c r="F22" s="53">
        <v>2022</v>
      </c>
    </row>
    <row r="23" s="72" customFormat="1" ht="30" customHeight="1" spans="1:6">
      <c r="A23" s="78">
        <v>20</v>
      </c>
      <c r="B23" s="53" t="s">
        <v>195</v>
      </c>
      <c r="C23" s="79" t="s">
        <v>196</v>
      </c>
      <c r="D23" s="66" t="s">
        <v>187</v>
      </c>
      <c r="E23" s="80">
        <v>3000</v>
      </c>
      <c r="F23" s="53">
        <v>2022</v>
      </c>
    </row>
    <row r="24" s="72" customFormat="1" ht="30" customHeight="1" spans="1:6">
      <c r="A24" s="78">
        <v>21</v>
      </c>
      <c r="B24" s="53" t="s">
        <v>197</v>
      </c>
      <c r="C24" s="79" t="s">
        <v>198</v>
      </c>
      <c r="D24" s="66" t="s">
        <v>199</v>
      </c>
      <c r="E24" s="80">
        <v>3000</v>
      </c>
      <c r="F24" s="53">
        <v>2022</v>
      </c>
    </row>
    <row r="25" s="72" customFormat="1" ht="30" customHeight="1" spans="1:6">
      <c r="A25" s="78">
        <v>22</v>
      </c>
      <c r="B25" s="53" t="s">
        <v>200</v>
      </c>
      <c r="C25" s="79" t="s">
        <v>201</v>
      </c>
      <c r="D25" s="66" t="s">
        <v>199</v>
      </c>
      <c r="E25" s="80">
        <v>3000</v>
      </c>
      <c r="F25" s="53">
        <v>2022</v>
      </c>
    </row>
    <row r="26" s="72" customFormat="1" ht="30" customHeight="1" spans="1:6">
      <c r="A26" s="78">
        <v>23</v>
      </c>
      <c r="B26" s="53" t="s">
        <v>202</v>
      </c>
      <c r="C26" s="79" t="s">
        <v>203</v>
      </c>
      <c r="D26" s="66" t="s">
        <v>204</v>
      </c>
      <c r="E26" s="80">
        <v>3000</v>
      </c>
      <c r="F26" s="53">
        <v>2022</v>
      </c>
    </row>
    <row r="27" s="72" customFormat="1" ht="30" customHeight="1" spans="1:6">
      <c r="A27" s="78">
        <v>24</v>
      </c>
      <c r="B27" s="53" t="s">
        <v>205</v>
      </c>
      <c r="C27" s="79" t="s">
        <v>206</v>
      </c>
      <c r="D27" s="66" t="s">
        <v>207</v>
      </c>
      <c r="E27" s="80">
        <v>3000</v>
      </c>
      <c r="F27" s="53">
        <v>2022</v>
      </c>
    </row>
    <row r="28" s="72" customFormat="1" ht="30" customHeight="1" spans="1:6">
      <c r="A28" s="78">
        <v>25</v>
      </c>
      <c r="B28" s="53" t="s">
        <v>208</v>
      </c>
      <c r="C28" s="79" t="s">
        <v>209</v>
      </c>
      <c r="D28" s="66" t="s">
        <v>210</v>
      </c>
      <c r="E28" s="80">
        <v>3000</v>
      </c>
      <c r="F28" s="53">
        <v>2022</v>
      </c>
    </row>
    <row r="29" s="72" customFormat="1" ht="30" customHeight="1" spans="1:6">
      <c r="A29" s="78">
        <v>26</v>
      </c>
      <c r="B29" s="53" t="s">
        <v>211</v>
      </c>
      <c r="C29" s="79" t="s">
        <v>212</v>
      </c>
      <c r="D29" s="66" t="s">
        <v>181</v>
      </c>
      <c r="E29" s="80">
        <v>3000</v>
      </c>
      <c r="F29" s="53">
        <v>2022</v>
      </c>
    </row>
    <row r="30" s="72" customFormat="1" ht="30" customHeight="1" spans="1:6">
      <c r="A30" s="78">
        <v>27</v>
      </c>
      <c r="B30" s="53" t="s">
        <v>213</v>
      </c>
      <c r="C30" s="79" t="s">
        <v>214</v>
      </c>
      <c r="D30" s="66" t="s">
        <v>156</v>
      </c>
      <c r="E30" s="80">
        <v>3000</v>
      </c>
      <c r="F30" s="53">
        <v>2022</v>
      </c>
    </row>
    <row r="31" s="72" customFormat="1" ht="30" customHeight="1" spans="1:6">
      <c r="A31" s="78">
        <v>28</v>
      </c>
      <c r="B31" s="53" t="s">
        <v>215</v>
      </c>
      <c r="C31" s="79" t="s">
        <v>169</v>
      </c>
      <c r="D31" s="66" t="s">
        <v>153</v>
      </c>
      <c r="E31" s="80">
        <v>3000</v>
      </c>
      <c r="F31" s="53">
        <v>2022</v>
      </c>
    </row>
    <row r="32" s="72" customFormat="1" ht="30" customHeight="1" spans="1:6">
      <c r="A32" s="78">
        <v>29</v>
      </c>
      <c r="B32" s="53" t="s">
        <v>216</v>
      </c>
      <c r="C32" s="79" t="s">
        <v>198</v>
      </c>
      <c r="D32" s="66" t="s">
        <v>217</v>
      </c>
      <c r="E32" s="80">
        <v>3000</v>
      </c>
      <c r="F32" s="53">
        <v>2022</v>
      </c>
    </row>
    <row r="33" s="72" customFormat="1" ht="30" customHeight="1" spans="1:6">
      <c r="A33" s="78">
        <v>30</v>
      </c>
      <c r="B33" s="53" t="s">
        <v>218</v>
      </c>
      <c r="C33" s="79" t="s">
        <v>180</v>
      </c>
      <c r="D33" s="66" t="s">
        <v>219</v>
      </c>
      <c r="E33" s="80">
        <v>3000</v>
      </c>
      <c r="F33" s="53">
        <v>2022</v>
      </c>
    </row>
    <row r="34" s="72" customFormat="1" ht="35.1" customHeight="1" spans="1:6">
      <c r="A34" s="78">
        <v>31</v>
      </c>
      <c r="B34" s="53" t="s">
        <v>220</v>
      </c>
      <c r="C34" s="79" t="s">
        <v>221</v>
      </c>
      <c r="D34" s="66" t="s">
        <v>222</v>
      </c>
      <c r="E34" s="80">
        <v>3000</v>
      </c>
      <c r="F34" s="53">
        <v>2022</v>
      </c>
    </row>
    <row r="35" s="72" customFormat="1" ht="30" customHeight="1" spans="1:6">
      <c r="A35" s="78">
        <v>32</v>
      </c>
      <c r="B35" s="53" t="s">
        <v>223</v>
      </c>
      <c r="C35" s="79" t="s">
        <v>224</v>
      </c>
      <c r="D35" s="66" t="s">
        <v>225</v>
      </c>
      <c r="E35" s="80">
        <v>3000</v>
      </c>
      <c r="F35" s="53">
        <v>2022</v>
      </c>
    </row>
    <row r="36" s="72" customFormat="1" ht="30" customHeight="1" spans="1:6">
      <c r="A36" s="78">
        <v>33</v>
      </c>
      <c r="B36" s="53" t="s">
        <v>226</v>
      </c>
      <c r="C36" s="79" t="s">
        <v>212</v>
      </c>
      <c r="D36" s="66" t="s">
        <v>181</v>
      </c>
      <c r="E36" s="80">
        <v>3000</v>
      </c>
      <c r="F36" s="53">
        <v>2022</v>
      </c>
    </row>
    <row r="37" s="1" customFormat="1" ht="30" customHeight="1" spans="1:6">
      <c r="A37" s="69"/>
      <c r="B37" s="69"/>
      <c r="C37" s="81"/>
      <c r="D37" s="82" t="s">
        <v>37</v>
      </c>
      <c r="E37" s="80">
        <f>SUM(E4:E36)</f>
        <v>99000</v>
      </c>
      <c r="F37" s="83"/>
    </row>
  </sheetData>
  <mergeCells count="2">
    <mergeCell ref="A1:F1"/>
    <mergeCell ref="A2:F2"/>
  </mergeCells>
  <pageMargins left="0.511805555555556" right="0.393700787401575" top="0.393700787401575" bottom="0.3937007874015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创业带动就业补贴</vt:lpstr>
      <vt:lpstr>吸纳就业困难人员社保补贴</vt:lpstr>
      <vt:lpstr>吸纳脱贫人口社保补贴</vt:lpstr>
      <vt:lpstr>一般性岗位补贴</vt:lpstr>
      <vt:lpstr>脱贫人口就业补贴</vt:lpstr>
      <vt:lpstr>小微企业社保补贴</vt:lpstr>
      <vt:lpstr>就业见习补贴</vt:lpstr>
      <vt:lpstr>高校毕业生基层岗位补贴</vt:lpstr>
      <vt:lpstr>基层就业补贴</vt:lpstr>
      <vt:lpstr>应届高校毕业生个人社保缴费补贴</vt:lpstr>
      <vt:lpstr>灵活就业社保补贴</vt:lpstr>
      <vt:lpstr>创业担保贷款贴息</vt:lpstr>
      <vt:lpstr>“乐业五邑”创业担保贷款贴息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2006-09-16T00:00:00Z</dcterms:created>
  <cp:lastPrinted>2023-09-11T02:22:00Z</cp:lastPrinted>
  <dcterms:modified xsi:type="dcterms:W3CDTF">2023-09-11T03:25:53Z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BFFA51C43C934526A73C53ECE1F6C3FA_13</vt:lpwstr>
  </property>
  <property fmtid="{D5CDD505-2E9C-101B-9397-08002B2CF9AE}" pid="3" name="KSOProductBuildVer">
    <vt:lpwstr>2052-11.1.0.14309</vt:lpwstr>
  </property>
</Properties>
</file>