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区镇两级总河长名单" sheetId="1" r:id="rId1"/>
    <sheet name="跨界河流河长名录-新会" sheetId="2" r:id="rId2"/>
    <sheet name="县管河流河长名录" sheetId="3" r:id="rId3"/>
  </sheets>
  <definedNames>
    <definedName name="_xlnm._FilterDatabase" localSheetId="0" hidden="1">区镇两级总河长名单!$A$1:$A$16</definedName>
    <definedName name="_xlnm._FilterDatabase" localSheetId="1" hidden="1">'跨界河流河长名录-新会'!$A$4:$P$146</definedName>
    <definedName name="_xlnm._FilterDatabase" localSheetId="2" hidden="1">县管河流河长名录!$A$4:$Q$58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<sst xmlns="http://schemas.openxmlformats.org/spreadsheetml/2006/main" count="856" uniqueCount="515">
  <si>
    <t>新会区河（湖）长名单公示</t>
  </si>
  <si>
    <t xml:space="preserve">    为全面推行河长制湖长制，落实各级河（湖）长职责，现将新会区各级河（湖）长名单予以公示，欢迎社会各界和广大群众对我区全面推行河长制湖长制工作进行监督，共同推进江河湖库的保护与管理工作。</t>
  </si>
  <si>
    <t xml:space="preserve">（一）区级总河长名单
   </t>
  </si>
  <si>
    <t>总 河 长：林锡波  新会区委书记
副总河长：刘  兵  新会区委副书记，区政府党组书记、区长</t>
  </si>
  <si>
    <t xml:space="preserve">（二）镇（街）级总河长名单
    </t>
  </si>
  <si>
    <t xml:space="preserve">    1.圭峰会城
    总 河 长：叶长新  新会区委常委，区委统战部部长，区政协党组副书记，圭峰管委会党工委书记、会城街道党工委书记
    副总河长：胡永桂  圭峰管委会党工委副书记、管委会主任，会城街道党工委副书记、办事处主任
    </t>
  </si>
  <si>
    <t xml:space="preserve">    2.大泽镇
    总河长：宁路庚  党委书记
    副总河长：黄颖君 党委副书记、镇长</t>
  </si>
  <si>
    <t xml:space="preserve">    3.司前镇
          总 河 长：梁志成  党委书记                                                                                                                           
副总河长：胡健锋  党委副书记、镇长</t>
  </si>
  <si>
    <t xml:space="preserve">    4.罗坑镇
    总 河 长：付 俐  党委书记
    副总河长：梁嘉键  党委副书记、镇长</t>
  </si>
  <si>
    <t xml:space="preserve">    5.双水镇
    总 河 长：曾庆华  党委书记
副总河长：梁朝欢  党委副书记、镇长</t>
  </si>
  <si>
    <t xml:space="preserve">    6.崖门镇
    总 河 长：练庆铭  党委书记
    副总河长：张晓东  党委副书记、镇长</t>
  </si>
  <si>
    <t xml:space="preserve">    7.沙堆镇
    总 河 长：彭晓辉   党委书记
    副总河长：梁均光   党委副书记、镇长</t>
  </si>
  <si>
    <t xml:space="preserve">    8.古井镇
    总 河 长：梁俭宁  党委书记
副总河长：张振量  党委副书记、镇长</t>
  </si>
  <si>
    <t xml:space="preserve">    9.三江镇
    总 河 长：梁振桥  党委书记
    副总河长：赵伟明  党委副书记、镇长</t>
  </si>
  <si>
    <t xml:space="preserve">    10.睦洲镇
    总 河 长：陈振平  党委书记
    副总河长：马英棉  党委副书记、镇长</t>
  </si>
  <si>
    <t xml:space="preserve">    11.大鳌镇
    总 河 长：程文杰  党委书记
    副总河长：梁永栋  党委副书记、镇长</t>
  </si>
  <si>
    <r>
      <rPr>
        <sz val="14"/>
        <rFont val="宋体"/>
        <charset val="134"/>
      </rPr>
      <t>表</t>
    </r>
    <r>
      <rPr>
        <sz val="14"/>
        <rFont val="Times New Roman"/>
        <charset val="134"/>
      </rPr>
      <t xml:space="preserve"> 1    </t>
    </r>
    <r>
      <rPr>
        <sz val="14"/>
        <rFont val="宋体"/>
        <charset val="134"/>
      </rPr>
      <t>江门市跨县（区）河流新会区段河长名录</t>
    </r>
  </si>
  <si>
    <t>序号</t>
  </si>
  <si>
    <t>区级河长</t>
  </si>
  <si>
    <t>镇级河长</t>
  </si>
  <si>
    <t>村级河长</t>
  </si>
  <si>
    <t>河段名称</t>
  </si>
  <si>
    <r>
      <rPr>
        <sz val="10"/>
        <rFont val="宋体"/>
        <charset val="134"/>
      </rPr>
      <t>河段长度</t>
    </r>
    <r>
      <rPr>
        <sz val="12"/>
        <rFont val="宋体"/>
        <charset val="134"/>
      </rPr>
      <t>(km)</t>
    </r>
  </si>
  <si>
    <t>河长</t>
  </si>
  <si>
    <t>职务</t>
  </si>
  <si>
    <t>联系电话</t>
  </si>
  <si>
    <t>村(社区)</t>
  </si>
  <si>
    <t>西江新会区段（包括石板沙水道、磨刀门水道、荷麻溪、劳劳溪、虎跳门水道）</t>
  </si>
  <si>
    <t>林锡波</t>
  </si>
  <si>
    <t>新会区委书记</t>
  </si>
  <si>
    <t>西江大鳌镇段（包括石板沙水道、磨刀门水道、荷麻溪）</t>
  </si>
  <si>
    <t>程文杰</t>
  </si>
  <si>
    <t>大鳌镇党委书记</t>
  </si>
  <si>
    <t>三十六顷村</t>
  </si>
  <si>
    <t>谭超华</t>
  </si>
  <si>
    <t>书记、主任</t>
  </si>
  <si>
    <t>安生村</t>
  </si>
  <si>
    <t>黄卫源</t>
  </si>
  <si>
    <t>百顷村</t>
  </si>
  <si>
    <t>陈雪娟</t>
  </si>
  <si>
    <t>大鳌村</t>
  </si>
  <si>
    <t>庞豪奕</t>
  </si>
  <si>
    <t>大鳌尾村</t>
  </si>
  <si>
    <t>梁丙添</t>
  </si>
  <si>
    <t>大八顷村</t>
  </si>
  <si>
    <t>苏伟光</t>
  </si>
  <si>
    <t>东风村</t>
  </si>
  <si>
    <t>黄长玲</t>
  </si>
  <si>
    <t>东升村</t>
  </si>
  <si>
    <t>霍桥海</t>
  </si>
  <si>
    <t>东卫村</t>
  </si>
  <si>
    <t>谭丙光</t>
  </si>
  <si>
    <t>南沙村</t>
  </si>
  <si>
    <t>黄玉明</t>
  </si>
  <si>
    <t>沙头村</t>
  </si>
  <si>
    <t>吴伟聪</t>
  </si>
  <si>
    <t>深滘村</t>
  </si>
  <si>
    <t>黄平勇</t>
  </si>
  <si>
    <t>十围村</t>
  </si>
  <si>
    <t>黄桂文</t>
  </si>
  <si>
    <t>新地村</t>
  </si>
  <si>
    <t>吴华才</t>
  </si>
  <si>
    <t>新联村</t>
  </si>
  <si>
    <t>苏玉婵</t>
  </si>
  <si>
    <t>副书记</t>
  </si>
  <si>
    <t>新一村</t>
  </si>
  <si>
    <t>冯华洪</t>
  </si>
  <si>
    <t>西江睦洲镇段（包括石板沙水道、荷麻溪、劳劳溪）</t>
  </si>
  <si>
    <t>陈振平</t>
  </si>
  <si>
    <t>睦洲镇党委书记</t>
  </si>
  <si>
    <t>东成村</t>
  </si>
  <si>
    <t>杨万胜</t>
  </si>
  <si>
    <t>东向村</t>
  </si>
  <si>
    <t>廖健文</t>
  </si>
  <si>
    <t>黄布村</t>
  </si>
  <si>
    <t>赵秀嫦</t>
  </si>
  <si>
    <t>莲腰村</t>
  </si>
  <si>
    <t>翁龙云</t>
  </si>
  <si>
    <t>莲子塘村</t>
  </si>
  <si>
    <t>郑健新</t>
  </si>
  <si>
    <t>龙泉村</t>
  </si>
  <si>
    <t>张坚平</t>
  </si>
  <si>
    <t>睦洲村</t>
  </si>
  <si>
    <t>杨泳洪</t>
  </si>
  <si>
    <t>南安村</t>
  </si>
  <si>
    <t>冯志敏</t>
  </si>
  <si>
    <t>南镇村</t>
  </si>
  <si>
    <t>关俊杰</t>
  </si>
  <si>
    <t>牛古田村</t>
  </si>
  <si>
    <t>梁日华</t>
  </si>
  <si>
    <t>石板沙村</t>
  </si>
  <si>
    <t>冯郁腾</t>
  </si>
  <si>
    <t>新沙村</t>
  </si>
  <si>
    <t>梁贵生</t>
  </si>
  <si>
    <t>西江沙堆镇段（包括劳劳溪、虎跳门水道）</t>
  </si>
  <si>
    <t>彭晓辉</t>
  </si>
  <si>
    <t>沙堆镇党委书记</t>
  </si>
  <si>
    <t>八顷村</t>
  </si>
  <si>
    <t>梁卫文</t>
  </si>
  <si>
    <t>大环村</t>
  </si>
  <si>
    <t>李瑞艮</t>
  </si>
  <si>
    <t>独联村</t>
  </si>
  <si>
    <t>林新庆</t>
  </si>
  <si>
    <t>梅阁村</t>
  </si>
  <si>
    <t>蒋炎韶</t>
  </si>
  <si>
    <t>梅兴村</t>
  </si>
  <si>
    <t>曾永强</t>
  </si>
  <si>
    <t>沙东村</t>
  </si>
  <si>
    <t>胡文龙</t>
  </si>
  <si>
    <t>沙角村</t>
  </si>
  <si>
    <t>曾艺强</t>
  </si>
  <si>
    <t>沙西村</t>
  </si>
  <si>
    <t>李健清</t>
  </si>
  <si>
    <t>居安村</t>
  </si>
  <si>
    <t>林权伟</t>
  </si>
  <si>
    <t>梅北村</t>
  </si>
  <si>
    <t>聂亦权</t>
  </si>
  <si>
    <t>潭江新会段（包括潭江干流及陈冲水道、横海支流）</t>
  </si>
  <si>
    <t>刘兵</t>
  </si>
  <si>
    <t>新会区委副书记，区政府党组书记、区长</t>
  </si>
  <si>
    <t>潭江司前镇段</t>
  </si>
  <si>
    <t>梁志成</t>
  </si>
  <si>
    <t>司前镇党委书记</t>
  </si>
  <si>
    <t>昆仑村</t>
  </si>
  <si>
    <t>李炳常</t>
  </si>
  <si>
    <t>三益村</t>
  </si>
  <si>
    <t>何举论</t>
  </si>
  <si>
    <t>田边村</t>
  </si>
  <si>
    <t>梁国贤</t>
  </si>
  <si>
    <t>小坪村</t>
  </si>
  <si>
    <t>黄兆</t>
  </si>
  <si>
    <t>雅山村</t>
  </si>
  <si>
    <t>关华钦</t>
  </si>
  <si>
    <t>潭江罗坑镇段（含陈冲水道）</t>
  </si>
  <si>
    <t>付 俐</t>
  </si>
  <si>
    <t>罗坑镇党委书记</t>
  </si>
  <si>
    <t>陈冲村</t>
  </si>
  <si>
    <t>陈愉俊</t>
  </si>
  <si>
    <t>桂林村</t>
  </si>
  <si>
    <t>黄华根</t>
  </si>
  <si>
    <t>六联村</t>
  </si>
  <si>
    <t>陈景荣</t>
  </si>
  <si>
    <t>芦冲村</t>
  </si>
  <si>
    <t>林适财</t>
  </si>
  <si>
    <t>罗坑社区</t>
  </si>
  <si>
    <t>叶启彬</t>
  </si>
  <si>
    <t>牛湾社区</t>
  </si>
  <si>
    <t>许贤思</t>
  </si>
  <si>
    <t>升平村</t>
  </si>
  <si>
    <t>陈仕冀</t>
  </si>
  <si>
    <t>石咀村</t>
  </si>
  <si>
    <t>林畴安</t>
  </si>
  <si>
    <t>下沙村</t>
  </si>
  <si>
    <t>林焕洋</t>
  </si>
  <si>
    <t>潭江大泽镇段</t>
  </si>
  <si>
    <t>宁路庚</t>
  </si>
  <si>
    <t>大泽镇党委书记</t>
  </si>
  <si>
    <t>北洋村</t>
  </si>
  <si>
    <t>林泉光</t>
  </si>
  <si>
    <t>李苑村</t>
  </si>
  <si>
    <t>陈国汉</t>
  </si>
  <si>
    <t>莲塘村</t>
  </si>
  <si>
    <t>柯宏钊</t>
  </si>
  <si>
    <t>牛勒村</t>
  </si>
  <si>
    <t>林长庆</t>
  </si>
  <si>
    <t>文龙村</t>
  </si>
  <si>
    <t>钟发康</t>
  </si>
  <si>
    <t>五和村</t>
  </si>
  <si>
    <t>梁健华</t>
  </si>
  <si>
    <t>小泽村</t>
  </si>
  <si>
    <t>余华海</t>
  </si>
  <si>
    <t>潭江会城街道段（含陈冲水道、横海支流）</t>
  </si>
  <si>
    <t>叶长新</t>
  </si>
  <si>
    <t>新会区委常委，区委统战部部长，区政协党组副书记，圭峰管委会党工委书记、会城街道党工委书记</t>
  </si>
  <si>
    <t>城西社区</t>
  </si>
  <si>
    <t>梁启星</t>
  </si>
  <si>
    <t>冲那村</t>
  </si>
  <si>
    <t>麦英垣</t>
  </si>
  <si>
    <t>河北村</t>
  </si>
  <si>
    <t>刘邦伟</t>
  </si>
  <si>
    <t>九龙村</t>
  </si>
  <si>
    <t>谭炳林</t>
  </si>
  <si>
    <t>南庚村</t>
  </si>
  <si>
    <t>李春兰</t>
  </si>
  <si>
    <t>七堡村</t>
  </si>
  <si>
    <t>李荣坚</t>
  </si>
  <si>
    <t>七堡工贸城</t>
  </si>
  <si>
    <t>李耀辉</t>
  </si>
  <si>
    <t>群胜村</t>
  </si>
  <si>
    <t>谭永锐</t>
  </si>
  <si>
    <t>仁义村</t>
  </si>
  <si>
    <t>钟满棠</t>
  </si>
  <si>
    <t>三联村</t>
  </si>
  <si>
    <t>刘健培</t>
  </si>
  <si>
    <t>潭冲村</t>
  </si>
  <si>
    <t>李敬华</t>
  </si>
  <si>
    <t>天禄村</t>
  </si>
  <si>
    <t>叶庭怀</t>
  </si>
  <si>
    <t>永安村</t>
  </si>
  <si>
    <t>冯立峰</t>
  </si>
  <si>
    <t>今古洲社区</t>
  </si>
  <si>
    <t>陈绮兰</t>
  </si>
  <si>
    <t>同庆社区</t>
  </si>
  <si>
    <t>李国华</t>
  </si>
  <si>
    <t>潭江双水镇段（含陈冲水道、横海支流）</t>
  </si>
  <si>
    <t>曾庆华</t>
  </si>
  <si>
    <t>双水镇党委书记</t>
  </si>
  <si>
    <t>东北村</t>
  </si>
  <si>
    <t>黎建平</t>
  </si>
  <si>
    <t>洞阁村</t>
  </si>
  <si>
    <t>李建桥</t>
  </si>
  <si>
    <t>基背村</t>
  </si>
  <si>
    <t>余伟林</t>
  </si>
  <si>
    <t>嘉寮村</t>
  </si>
  <si>
    <t>利均池</t>
  </si>
  <si>
    <t>岭头村</t>
  </si>
  <si>
    <t>曾永康</t>
  </si>
  <si>
    <t>六里村</t>
  </si>
  <si>
    <t>马柏灵</t>
  </si>
  <si>
    <t>楼墩村</t>
  </si>
  <si>
    <t>林启安</t>
  </si>
  <si>
    <t>梅冈村</t>
  </si>
  <si>
    <t>苏永杰</t>
  </si>
  <si>
    <t>沙路村</t>
  </si>
  <si>
    <t>梁钦盈</t>
  </si>
  <si>
    <t>五堡村</t>
  </si>
  <si>
    <t>郑家钻</t>
  </si>
  <si>
    <t>衙前村</t>
  </si>
  <si>
    <t>梁洪海</t>
  </si>
  <si>
    <t>潭江三江镇段</t>
  </si>
  <si>
    <t>梁振桥</t>
  </si>
  <si>
    <t>三江镇党委书记</t>
  </si>
  <si>
    <t>联合村</t>
  </si>
  <si>
    <t>黎炳洪</t>
  </si>
  <si>
    <t>联和村</t>
  </si>
  <si>
    <t>赵英惠</t>
  </si>
  <si>
    <t>沙仔场</t>
  </si>
  <si>
    <t>李友合</t>
  </si>
  <si>
    <t>书记</t>
  </si>
  <si>
    <t>新江村</t>
  </si>
  <si>
    <t>赵权威</t>
  </si>
  <si>
    <t>渔业场</t>
  </si>
  <si>
    <t>梁金保</t>
  </si>
  <si>
    <t>潭江古井镇段</t>
  </si>
  <si>
    <t>梁俭宁</t>
  </si>
  <si>
    <t>古井镇党委书记</t>
  </si>
  <si>
    <t>慈溪村</t>
  </si>
  <si>
    <t>尹广荣</t>
  </si>
  <si>
    <t>官冲村</t>
  </si>
  <si>
    <t>林小龙</t>
  </si>
  <si>
    <t>管咀村</t>
  </si>
  <si>
    <t>梁长庆</t>
  </si>
  <si>
    <t>奇乐村</t>
  </si>
  <si>
    <t>黄连洪</t>
  </si>
  <si>
    <t>三崖村</t>
  </si>
  <si>
    <t>张春烈</t>
  </si>
  <si>
    <t>玉洲村</t>
  </si>
  <si>
    <t>吴炳携</t>
  </si>
  <si>
    <t>洲朗村</t>
  </si>
  <si>
    <t>黄北球</t>
  </si>
  <si>
    <t>潭江崖门镇段</t>
  </si>
  <si>
    <t>练庆铭</t>
  </si>
  <si>
    <t>崖门镇党委书记</t>
  </si>
  <si>
    <t>洞北村</t>
  </si>
  <si>
    <t>廖荣俊</t>
  </si>
  <si>
    <t>洞南村</t>
  </si>
  <si>
    <t>杨耀明</t>
  </si>
  <si>
    <t>黄冲村</t>
  </si>
  <si>
    <t>蓝彩琴</t>
  </si>
  <si>
    <t>京背村</t>
  </si>
  <si>
    <t>黄敬廉</t>
  </si>
  <si>
    <t>龙旺村</t>
  </si>
  <si>
    <t>黄坚成</t>
  </si>
  <si>
    <t>水背村</t>
  </si>
  <si>
    <t>黄钦池</t>
  </si>
  <si>
    <t>田南村</t>
  </si>
  <si>
    <t>李树峰</t>
  </si>
  <si>
    <t>甜水村</t>
  </si>
  <si>
    <t>李国辉</t>
  </si>
  <si>
    <t>崖南社区</t>
  </si>
  <si>
    <t>陈立新</t>
  </si>
  <si>
    <t>天沙河新会区段（天沙河干流）</t>
  </si>
  <si>
    <t>黄艳芬</t>
  </si>
  <si>
    <t>新会区副区长</t>
  </si>
  <si>
    <t>天沙河会城街道段</t>
  </si>
  <si>
    <t>阮根强</t>
  </si>
  <si>
    <t>会城街道党工委委员</t>
  </si>
  <si>
    <t>江咀村</t>
  </si>
  <si>
    <t>区锡军</t>
  </si>
  <si>
    <t>沙冲河新会区段（含沙冲河干流及其支流黄鱼滘冲、第六冲、司中河等9条支流）</t>
  </si>
  <si>
    <t>郭 成</t>
  </si>
  <si>
    <t>新会区政府党组成员、副区长，新会公安分局局长</t>
  </si>
  <si>
    <t>沙冲河大泽镇段（含沙冲河干流及其支流黄鱼滘冲、第六冲、司中河等8条支流）</t>
  </si>
  <si>
    <t>梁耀南</t>
  </si>
  <si>
    <t>大泽镇党委委员、副镇长</t>
  </si>
  <si>
    <t>沙冲村</t>
  </si>
  <si>
    <t>刘行道</t>
  </si>
  <si>
    <t>沿江村</t>
  </si>
  <si>
    <t>周炳雄</t>
  </si>
  <si>
    <t>张村村</t>
  </si>
  <si>
    <t>黄杏宁</t>
  </si>
  <si>
    <t>沙冲河司前镇段（含沙冲河干流及其支流黄鱼滘冲、第六冲、司中河等7条支流）</t>
  </si>
  <si>
    <t>曹文峰</t>
  </si>
  <si>
    <t>司前镇副镇长</t>
  </si>
  <si>
    <t>白庙村</t>
  </si>
  <si>
    <t>梁自忠</t>
  </si>
  <si>
    <t>司前村</t>
  </si>
  <si>
    <t>汤国权</t>
  </si>
  <si>
    <t>新建村</t>
  </si>
  <si>
    <t>方健森</t>
  </si>
  <si>
    <t>中心社区</t>
  </si>
  <si>
    <t>李妙如</t>
  </si>
  <si>
    <t>礼乐河新会区段</t>
  </si>
  <si>
    <t>刘国培</t>
  </si>
  <si>
    <t>新会区政府党组成员、副区长</t>
  </si>
  <si>
    <t>礼乐河睦洲镇段</t>
  </si>
  <si>
    <t>马英棉</t>
  </si>
  <si>
    <t>睦洲镇党委副书记、镇长</t>
  </si>
  <si>
    <t>东环沙村</t>
  </si>
  <si>
    <t>吴焕荣</t>
  </si>
  <si>
    <t>新丰村</t>
  </si>
  <si>
    <t>吴为文</t>
  </si>
  <si>
    <t>礼乐河三江镇段</t>
  </si>
  <si>
    <t>钟荣源</t>
  </si>
  <si>
    <t>三江镇党委副书记</t>
  </si>
  <si>
    <t>九子沙村</t>
  </si>
  <si>
    <t>梁社钦</t>
  </si>
  <si>
    <t>江门水道新会区段</t>
  </si>
  <si>
    <t>江门水道会城街道段</t>
  </si>
  <si>
    <t>陈群胜</t>
  </si>
  <si>
    <t>茶坑村</t>
  </si>
  <si>
    <t>梁国安</t>
  </si>
  <si>
    <t>大洞村</t>
  </si>
  <si>
    <t>余耀田</t>
  </si>
  <si>
    <t>大滘村</t>
  </si>
  <si>
    <t>徐炳均</t>
  </si>
  <si>
    <t>东甲村</t>
  </si>
  <si>
    <t>梁军源</t>
  </si>
  <si>
    <t>都会村</t>
  </si>
  <si>
    <t>黎炎坡</t>
  </si>
  <si>
    <t>奇榜村</t>
  </si>
  <si>
    <t>黎炳雄</t>
  </si>
  <si>
    <t>江门水道三江镇段</t>
  </si>
  <si>
    <t>赵伟明</t>
  </si>
  <si>
    <t>三江镇党委副书记、镇长</t>
  </si>
  <si>
    <t>官田村</t>
  </si>
  <si>
    <t>钟安龙</t>
  </si>
  <si>
    <t>深吕村</t>
  </si>
  <si>
    <t>李琼欢</t>
  </si>
  <si>
    <t>田金河新会区段（包括南溪河）</t>
  </si>
  <si>
    <t>郑立森</t>
  </si>
  <si>
    <t>新会区委常委、区委组织部、党校校长</t>
  </si>
  <si>
    <t>田金河大泽镇段（包括南溪河）</t>
  </si>
  <si>
    <t>黄颖君</t>
  </si>
  <si>
    <t>大泽镇党委副书记、镇长</t>
  </si>
  <si>
    <t>潮透村</t>
  </si>
  <si>
    <t>卢丽芳</t>
  </si>
  <si>
    <t>田金村</t>
  </si>
  <si>
    <t>周琼花</t>
  </si>
  <si>
    <t>龙湾河新会区段（包括龙湾河干流及洪北湖山塘支流、龙湾河支流）</t>
  </si>
  <si>
    <t>龙湾河会城街道段（包括龙湾河干流及洪北湖山塘支流、龙湾河支流）</t>
  </si>
  <si>
    <t>梁炽荣</t>
  </si>
  <si>
    <t>圭峰会城党工委委员、会城街道办副主任</t>
  </si>
  <si>
    <t>址山河新会区段</t>
  </si>
  <si>
    <t>张莲友</t>
  </si>
  <si>
    <t>新会区人大常委会党组副书记、副主任</t>
  </si>
  <si>
    <t>址山河司前镇段</t>
  </si>
  <si>
    <t>胡健锋</t>
  </si>
  <si>
    <t>司前镇党委副书记、镇长</t>
  </si>
  <si>
    <t>石步村</t>
  </si>
  <si>
    <t>李焕权</t>
  </si>
  <si>
    <t>石乔村</t>
  </si>
  <si>
    <t>李棋浪</t>
  </si>
  <si>
    <r>
      <rPr>
        <sz val="10"/>
        <rFont val="宋体"/>
        <charset val="134"/>
      </rPr>
      <t>附件</t>
    </r>
    <r>
      <rPr>
        <sz val="10"/>
        <rFont val="Times New Roman"/>
        <charset val="134"/>
      </rPr>
      <t>4</t>
    </r>
  </si>
  <si>
    <r>
      <rPr>
        <sz val="14"/>
        <rFont val="宋体"/>
        <charset val="134"/>
      </rPr>
      <t>表</t>
    </r>
    <r>
      <rPr>
        <sz val="14"/>
        <rFont val="Times New Roman"/>
        <charset val="134"/>
      </rPr>
      <t xml:space="preserve"> 3    </t>
    </r>
    <r>
      <rPr>
        <sz val="14"/>
        <rFont val="宋体"/>
        <charset val="134"/>
      </rPr>
      <t>新会区区管河流河长名录</t>
    </r>
  </si>
  <si>
    <t>河流名称</t>
  </si>
  <si>
    <r>
      <rPr>
        <sz val="10"/>
        <rFont val="宋体"/>
        <charset val="134"/>
      </rPr>
      <t>河流长度</t>
    </r>
    <r>
      <rPr>
        <sz val="12"/>
        <rFont val="宋体"/>
        <charset val="134"/>
      </rPr>
      <t>(km)</t>
    </r>
  </si>
  <si>
    <r>
      <rPr>
        <sz val="10"/>
        <rFont val="宋体"/>
        <charset val="134"/>
      </rPr>
      <t>市</t>
    </r>
    <r>
      <rPr>
        <sz val="12"/>
        <rFont val="宋体"/>
        <charset val="134"/>
      </rPr>
      <t>(区)</t>
    </r>
  </si>
  <si>
    <r>
      <rPr>
        <sz val="10"/>
        <rFont val="宋体"/>
        <charset val="134"/>
      </rPr>
      <t>村</t>
    </r>
    <r>
      <rPr>
        <sz val="12"/>
        <rFont val="宋体"/>
        <charset val="134"/>
      </rPr>
      <t>(社区)</t>
    </r>
  </si>
  <si>
    <t>三八河（包括三八河干流及其支流万顷洋河、潭冈河、石牌河、洞阁冲、梅冈冲）</t>
  </si>
  <si>
    <t>新会区</t>
  </si>
  <si>
    <t>刘  宁</t>
  </si>
  <si>
    <t>新会区政协副主席</t>
  </si>
  <si>
    <t>三八河双水镇段（包括三八河干流及其支流万顷洋河、石牌河、洞阁冲、梅冈冲）</t>
  </si>
  <si>
    <t>梁朝欢</t>
  </si>
  <si>
    <t>双水镇党委副书记、镇长</t>
  </si>
  <si>
    <t>仓前村</t>
  </si>
  <si>
    <t>梁志强</t>
  </si>
  <si>
    <t>北水村</t>
  </si>
  <si>
    <t>戴锐成</t>
  </si>
  <si>
    <t>南水村</t>
  </si>
  <si>
    <t>戴柏海</t>
  </si>
  <si>
    <t>三八河罗坑镇段（包括万顷洋河、潭冈河）</t>
  </si>
  <si>
    <t>陈咏华</t>
  </si>
  <si>
    <t>罗坑镇副镇长</t>
  </si>
  <si>
    <t>和平村</t>
  </si>
  <si>
    <t>林荣想</t>
  </si>
  <si>
    <t>岭源村</t>
  </si>
  <si>
    <t>林沃芬</t>
  </si>
  <si>
    <t>潭冈村</t>
  </si>
  <si>
    <t>阮建明</t>
  </si>
  <si>
    <t>虎坑水道</t>
  </si>
  <si>
    <t>刘桂强</t>
  </si>
  <si>
    <t>区委常委、人武部部长</t>
  </si>
  <si>
    <t>虎坑水道睦洲镇段</t>
  </si>
  <si>
    <t>李慕仪</t>
  </si>
  <si>
    <t>睦洲镇党委副书记</t>
  </si>
  <si>
    <t>虎坑水道三江镇段</t>
  </si>
  <si>
    <t>汤荣新</t>
  </si>
  <si>
    <t>三江镇党委副书记、武装部部长</t>
  </si>
  <si>
    <t>虎坑场</t>
  </si>
  <si>
    <t>李启祥</t>
  </si>
  <si>
    <t>虎坑水道古井镇段</t>
  </si>
  <si>
    <t>李荣光</t>
  </si>
  <si>
    <t>古井镇副镇长</t>
  </si>
  <si>
    <t>岭北村</t>
  </si>
  <si>
    <t>李万想</t>
  </si>
  <si>
    <t>网山村</t>
  </si>
  <si>
    <t>许广群</t>
  </si>
  <si>
    <t>新妇河</t>
  </si>
  <si>
    <t>谭圣钳</t>
  </si>
  <si>
    <t>新会区政协党组成员、副主席</t>
  </si>
  <si>
    <t>新妇河三江镇段</t>
  </si>
  <si>
    <t>李炎胜</t>
  </si>
  <si>
    <t>三江镇党委委员、副镇长</t>
  </si>
  <si>
    <t>新马单村</t>
  </si>
  <si>
    <t>翁伟翔</t>
  </si>
  <si>
    <t>新妇河睦洲镇段</t>
  </si>
  <si>
    <t>黄学波</t>
  </si>
  <si>
    <t>梅大冲村</t>
  </si>
  <si>
    <t>陈志强</t>
  </si>
  <si>
    <t>新前水道</t>
  </si>
  <si>
    <t>张仲坚</t>
  </si>
  <si>
    <t>新会区人大常委会党组成员、副主任</t>
  </si>
  <si>
    <t>新前水道睦洲镇段</t>
  </si>
  <si>
    <t>吴汝森</t>
  </si>
  <si>
    <t>睦洲镇人大主席</t>
  </si>
  <si>
    <t>新前水道三江镇段</t>
  </si>
  <si>
    <t>袁一金</t>
  </si>
  <si>
    <t>三江镇党委委员</t>
  </si>
  <si>
    <t>良德冲村</t>
  </si>
  <si>
    <t>翁福群</t>
  </si>
  <si>
    <t>临步村</t>
  </si>
  <si>
    <t>陈齐安</t>
  </si>
  <si>
    <t>新谢村</t>
  </si>
  <si>
    <t>赵瑞平</t>
  </si>
  <si>
    <t>横纹海</t>
  </si>
  <si>
    <t>刘洪斌</t>
  </si>
  <si>
    <t>新会区委常委、区委办公室主任</t>
  </si>
  <si>
    <t>横纹海古井镇段</t>
  </si>
  <si>
    <t>高启盛</t>
  </si>
  <si>
    <t>南朗村</t>
  </si>
  <si>
    <t>梁惠均</t>
  </si>
  <si>
    <t>石苑村</t>
  </si>
  <si>
    <t>黄映霞</t>
  </si>
  <si>
    <t>横纹海睦洲镇段</t>
  </si>
  <si>
    <t>横纹海沙堆镇段</t>
  </si>
  <si>
    <t>梁均光</t>
  </si>
  <si>
    <t>沙堆镇党委副书记、镇长</t>
  </si>
  <si>
    <t>那伏村</t>
  </si>
  <si>
    <t>高建志</t>
  </si>
  <si>
    <t>梅林冲</t>
  </si>
  <si>
    <t>苏伟雄</t>
  </si>
  <si>
    <t>梅林冲大泽镇段</t>
  </si>
  <si>
    <t>梁健富</t>
  </si>
  <si>
    <t>大泽镇党委副书记</t>
  </si>
  <si>
    <t>梅林冲会城街道段</t>
  </si>
  <si>
    <t>梁振华</t>
  </si>
  <si>
    <t>小岭冲（包括干流及水背村支流）</t>
  </si>
  <si>
    <t>韩 强</t>
  </si>
  <si>
    <t>小岭冲双水镇段</t>
  </si>
  <si>
    <t>赵旻锦</t>
  </si>
  <si>
    <t>双水镇党委委员、副镇长</t>
  </si>
  <si>
    <t>小岭冲崖门镇段</t>
  </si>
  <si>
    <t>林奕欢</t>
  </si>
  <si>
    <t>崖门镇人大专职主席</t>
  </si>
  <si>
    <t>坑口村</t>
  </si>
  <si>
    <t>李裕华</t>
  </si>
  <si>
    <t>天湖水</t>
  </si>
  <si>
    <t>何卫东</t>
  </si>
  <si>
    <t>新会区人大常委会党组成员、副主任，区总工会党组书记、主席</t>
  </si>
  <si>
    <t>天湖水罗坑镇段</t>
  </si>
  <si>
    <t>杨智斌</t>
  </si>
  <si>
    <t>罗坑镇党委委员</t>
  </si>
  <si>
    <t>罗坑村</t>
  </si>
  <si>
    <t>林广宇</t>
  </si>
  <si>
    <t>天湖村</t>
  </si>
  <si>
    <t>陈文权</t>
  </si>
  <si>
    <t>天湖水双水镇段</t>
  </si>
  <si>
    <t>林仕强</t>
  </si>
  <si>
    <t>双水镇党委副书记</t>
  </si>
  <si>
    <t>小冈沙渡头河</t>
  </si>
  <si>
    <t>李方晖</t>
  </si>
  <si>
    <t>小冈沙渡头河会城街道段</t>
  </si>
  <si>
    <t>陈德斌</t>
  </si>
  <si>
    <t>会城街道党工委副书记</t>
  </si>
  <si>
    <t>6307688</t>
  </si>
  <si>
    <t>小冈沙渡头河双水镇段</t>
  </si>
  <si>
    <t>刘振汉</t>
  </si>
  <si>
    <t>双水镇副镇长</t>
  </si>
  <si>
    <t>二朗水闸河</t>
  </si>
  <si>
    <t>梁京伟</t>
  </si>
  <si>
    <t>区政协党组成员、副主席，区卫生健康局党组书记、局长</t>
  </si>
  <si>
    <t>二朗水闸河会城街道段</t>
  </si>
  <si>
    <t>会城党工委副书记</t>
  </si>
  <si>
    <t>二朗水闸河双水镇段</t>
  </si>
  <si>
    <t>第七冲</t>
  </si>
  <si>
    <t>白云梅</t>
  </si>
  <si>
    <t>第七冲会城街道段</t>
  </si>
  <si>
    <t>邓复威</t>
  </si>
  <si>
    <t>区人大会城工委副主任</t>
  </si>
  <si>
    <t>第七冲双水镇段</t>
  </si>
  <si>
    <t>薛颖洁</t>
  </si>
  <si>
    <t>桥美村</t>
  </si>
  <si>
    <t>莫丽芳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</si>
</sst>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rgb="FF000000"/>
      <name val="宋体"/>
      <charset val="134"/>
    </font>
    <font>
      <sz val="11"/>
      <name val="宋体"/>
      <charset val="134"/>
      <scheme val="minor"/>
    </font>
    <font>
      <sz val="11"/>
      <name val="微软雅黑"/>
      <charset val="134"/>
    </font>
    <font>
      <sz val="11"/>
      <name val="宋体"/>
      <charset val="134"/>
    </font>
    <font>
      <sz val="12"/>
      <name val="宋体"/>
      <charset val="134"/>
    </font>
    <font>
      <sz val="12"/>
      <name val="宋体"/>
      <charset val="134"/>
      <scheme val="minor"/>
    </font>
    <font>
      <sz val="10"/>
      <name val="宋体"/>
      <charset val="134"/>
    </font>
    <font>
      <sz val="12"/>
      <color theme="1"/>
      <name val="宋体"/>
      <charset val="134"/>
    </font>
    <font>
      <sz val="12"/>
      <name val="SimSun"/>
      <charset val="134"/>
    </font>
    <font>
      <sz val="12"/>
      <color rgb="FF000000"/>
      <name val="宋体"/>
      <charset val="134"/>
    </font>
    <font>
      <sz val="10"/>
      <name val="微软雅黑"/>
      <charset val="134"/>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4"/>
      <name val="宋体"/>
      <charset val="134"/>
    </font>
    <font>
      <sz val="14"/>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3" borderId="16" applyNumberFormat="0" applyAlignment="0" applyProtection="0">
      <alignment vertical="center"/>
    </xf>
    <xf numFmtId="0" fontId="22" fillId="4" borderId="17" applyNumberFormat="0" applyAlignment="0" applyProtection="0">
      <alignment vertical="center"/>
    </xf>
    <xf numFmtId="0" fontId="23" fillId="4" borderId="16" applyNumberFormat="0" applyAlignment="0" applyProtection="0">
      <alignment vertical="center"/>
    </xf>
    <xf numFmtId="0" fontId="24" fillId="5"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9">
    <xf numFmtId="0" fontId="0" fillId="0" borderId="0" xfId="0" applyFont="1">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3" fillId="0" borderId="1" xfId="0" applyFont="1" applyFill="1" applyBorder="1">
      <alignment vertical="center"/>
    </xf>
    <xf numFmtId="0" fontId="3" fillId="0" borderId="0" xfId="0" applyFont="1" applyFill="1">
      <alignment vertical="center"/>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4" xfId="0" applyFont="1" applyFill="1" applyBorder="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2" xfId="0" applyFont="1" applyFill="1" applyBorder="1">
      <alignment vertical="center"/>
    </xf>
    <xf numFmtId="0" fontId="4" fillId="0" borderId="2" xfId="0" applyFont="1" applyFill="1" applyBorder="1" applyAlignment="1">
      <alignment horizontal="center" vertical="center"/>
    </xf>
    <xf numFmtId="0" fontId="0" fillId="0" borderId="2" xfId="0" applyFont="1" applyBorder="1">
      <alignment vertical="center"/>
    </xf>
    <xf numFmtId="0" fontId="4" fillId="0" borderId="4" xfId="0" applyFont="1" applyFill="1" applyBorder="1" applyAlignment="1">
      <alignment horizontal="center" vertical="center"/>
    </xf>
    <xf numFmtId="0" fontId="9"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1" xfId="0" applyFont="1" applyFill="1" applyBorder="1">
      <alignment vertical="center"/>
    </xf>
    <xf numFmtId="0" fontId="3"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10" fillId="0" borderId="7" xfId="0" applyFont="1" applyFill="1" applyBorder="1">
      <alignment vertical="center"/>
    </xf>
    <xf numFmtId="0" fontId="10" fillId="0" borderId="4" xfId="0" applyFont="1" applyFill="1" applyBorder="1">
      <alignment vertical="center"/>
    </xf>
    <xf numFmtId="0" fontId="8"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10" xfId="0" applyFont="1" applyFill="1" applyBorder="1">
      <alignment vertical="center"/>
    </xf>
    <xf numFmtId="0" fontId="5" fillId="0" borderId="7" xfId="0" applyFont="1" applyFill="1" applyBorder="1">
      <alignment vertical="center"/>
    </xf>
    <xf numFmtId="0" fontId="10" fillId="0" borderId="11" xfId="0" applyFont="1" applyFill="1" applyBorder="1">
      <alignment vertical="center"/>
    </xf>
    <xf numFmtId="0" fontId="5" fillId="0" borderId="4" xfId="0" applyFont="1" applyFill="1" applyBorder="1">
      <alignment vertical="center"/>
    </xf>
    <xf numFmtId="0" fontId="11" fillId="0" borderId="2" xfId="0" applyFont="1" applyFill="1" applyBorder="1" applyAlignment="1">
      <alignment horizontal="center" vertical="center" wrapText="1"/>
    </xf>
    <xf numFmtId="2" fontId="11" fillId="0" borderId="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3" fillId="0" borderId="7" xfId="0" applyFont="1" applyFill="1" applyBorder="1">
      <alignment vertical="center"/>
    </xf>
    <xf numFmtId="0" fontId="3" fillId="0" borderId="4" xfId="0" applyFont="1" applyFill="1" applyBorder="1">
      <alignment vertical="center"/>
    </xf>
    <xf numFmtId="0" fontId="0" fillId="0" borderId="0" xfId="0" applyFont="1" applyFill="1">
      <alignment vertical="center"/>
    </xf>
    <xf numFmtId="0" fontId="4" fillId="0" borderId="0" xfId="0" applyFont="1" applyFill="1" applyAlignment="1">
      <alignment horizontal="center" vertical="center"/>
    </xf>
    <xf numFmtId="0" fontId="4" fillId="0" borderId="8" xfId="0" applyFont="1" applyFill="1" applyBorder="1" applyAlignment="1">
      <alignment vertical="center" wrapText="1"/>
    </xf>
    <xf numFmtId="0" fontId="4"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7"/>
  <sheetViews>
    <sheetView tabSelected="1" zoomScale="120" zoomScaleNormal="120" topLeftCell="A2" workbookViewId="0">
      <selection activeCell="A6" sqref="A6"/>
    </sheetView>
  </sheetViews>
  <sheetFormatPr defaultColWidth="9" defaultRowHeight="13.5"/>
  <cols>
    <col min="1" max="1" width="174" style="1"/>
    <col min="2" max="26" width="9" style="1"/>
  </cols>
  <sheetData>
    <row r="1" ht="60" customHeight="1" spans="1:1">
      <c r="A1" s="44" t="s">
        <v>0</v>
      </c>
    </row>
    <row r="2" ht="108" customHeight="1" spans="1:1">
      <c r="A2" s="45" t="s">
        <v>1</v>
      </c>
    </row>
    <row r="3" ht="65.25" customHeight="1" spans="1:1">
      <c r="A3" s="46" t="s">
        <v>2</v>
      </c>
    </row>
    <row r="4" ht="65.25" customHeight="1" spans="1:1">
      <c r="A4" s="47" t="s">
        <v>3</v>
      </c>
    </row>
    <row r="5" ht="51" customHeight="1" spans="1:1">
      <c r="A5" s="46" t="s">
        <v>4</v>
      </c>
    </row>
    <row r="6" ht="69.75" customHeight="1" spans="1:1">
      <c r="A6" s="48" t="s">
        <v>5</v>
      </c>
    </row>
    <row r="7" ht="69.75" customHeight="1" spans="1:1">
      <c r="A7" s="48" t="s">
        <v>6</v>
      </c>
    </row>
    <row r="8" ht="69.75" customHeight="1" spans="1:1">
      <c r="A8" s="48" t="s">
        <v>7</v>
      </c>
    </row>
    <row r="9" ht="69.75" customHeight="1" spans="1:1">
      <c r="A9" s="48" t="s">
        <v>8</v>
      </c>
    </row>
    <row r="10" ht="69.75" customHeight="1" spans="1:1">
      <c r="A10" s="48" t="s">
        <v>9</v>
      </c>
    </row>
    <row r="11" ht="69.75" customHeight="1" spans="1:1">
      <c r="A11" s="48" t="s">
        <v>10</v>
      </c>
    </row>
    <row r="12" ht="69.75" customHeight="1" spans="1:1">
      <c r="A12" s="48" t="s">
        <v>11</v>
      </c>
    </row>
    <row r="13" ht="69.75" customHeight="1" spans="1:1">
      <c r="A13" s="48" t="s">
        <v>12</v>
      </c>
    </row>
    <row r="14" ht="69.75" customHeight="1" spans="1:1">
      <c r="A14" s="48" t="s">
        <v>13</v>
      </c>
    </row>
    <row r="15" ht="69.75" customHeight="1" spans="1:1">
      <c r="A15" s="48" t="s">
        <v>14</v>
      </c>
    </row>
    <row r="16" ht="69.75" customHeight="1" spans="1:1">
      <c r="A16" s="48" t="s">
        <v>15</v>
      </c>
    </row>
    <row r="17" s="43" customFormat="1" customHeight="1" spans="1:26">
      <c r="A17" s="4"/>
      <c r="B17" s="1"/>
      <c r="C17" s="1"/>
      <c r="D17" s="1"/>
      <c r="E17" s="1"/>
      <c r="F17" s="1"/>
      <c r="G17" s="1"/>
      <c r="H17" s="1"/>
      <c r="I17" s="1"/>
      <c r="J17" s="1"/>
      <c r="K17" s="1"/>
      <c r="L17" s="1"/>
      <c r="M17" s="1"/>
      <c r="N17" s="1"/>
      <c r="O17" s="1"/>
      <c r="P17" s="1"/>
      <c r="Q17" s="1"/>
      <c r="R17" s="1"/>
      <c r="S17" s="1"/>
      <c r="T17" s="1"/>
      <c r="U17" s="1"/>
      <c r="V17" s="1"/>
      <c r="W17" s="1"/>
      <c r="X17" s="1"/>
      <c r="Y17" s="1"/>
      <c r="Z17" s="1"/>
    </row>
  </sheetData>
  <autoFilter ref="A1:A16">
    <extLst/>
  </autoFilter>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1"/>
  <sheetViews>
    <sheetView view="pageBreakPreview" zoomScaleNormal="100" workbookViewId="0">
      <pane xSplit="1" ySplit="4" topLeftCell="B94" activePane="bottomRight" state="frozen"/>
      <selection/>
      <selection pane="topRight"/>
      <selection pane="bottomLeft"/>
      <selection pane="bottomRight" activeCell="E112" sqref="E112:E121"/>
    </sheetView>
  </sheetViews>
  <sheetFormatPr defaultColWidth="9" defaultRowHeight="13.5"/>
  <cols>
    <col min="1" max="1" width="5.375" style="1"/>
    <col min="2" max="2" width="17.375" style="1"/>
    <col min="3" max="3" width="8.875" style="1"/>
    <col min="4" max="4" width="10" style="1"/>
    <col min="5" max="5" width="15.875" style="1"/>
    <col min="6" max="6" width="10.75" style="1"/>
    <col min="7" max="7" width="18.25" style="1"/>
    <col min="8" max="8" width="10" style="1"/>
    <col min="9" max="9" width="11" style="1"/>
    <col min="10" max="10" width="13.625" style="1"/>
    <col min="11" max="11" width="13.375" style="1"/>
    <col min="12" max="12" width="12.5" style="1"/>
    <col min="13" max="13" width="11" style="1"/>
    <col min="14" max="14" width="11.25" style="1"/>
    <col min="15" max="15" width="13.5" style="1"/>
    <col min="16" max="16" width="14.125" style="1"/>
    <col min="17" max="26" width="9" style="1"/>
  </cols>
  <sheetData>
    <row r="1" ht="14.25" customHeight="1" spans="1:16">
      <c r="A1" s="3"/>
      <c r="B1" s="3"/>
      <c r="C1" s="3"/>
      <c r="D1" s="3"/>
      <c r="E1" s="3"/>
      <c r="F1" s="3"/>
      <c r="G1" s="3"/>
      <c r="H1" s="3"/>
      <c r="I1" s="3"/>
      <c r="J1" s="3"/>
      <c r="K1" s="3"/>
      <c r="L1" s="24"/>
      <c r="M1" s="3"/>
      <c r="N1" s="3"/>
      <c r="O1" s="3"/>
      <c r="P1" s="3"/>
    </row>
    <row r="2" ht="30" customHeight="1" spans="1:16">
      <c r="A2" s="2" t="s">
        <v>16</v>
      </c>
      <c r="B2" s="3"/>
      <c r="C2" s="3"/>
      <c r="D2" s="3"/>
      <c r="E2" s="3"/>
      <c r="F2" s="3"/>
      <c r="G2" s="3"/>
      <c r="H2" s="3"/>
      <c r="I2" s="3"/>
      <c r="J2" s="3"/>
      <c r="K2" s="3"/>
      <c r="L2" s="24"/>
      <c r="M2" s="3"/>
      <c r="N2" s="3"/>
      <c r="O2" s="3"/>
      <c r="P2" s="3"/>
    </row>
    <row r="3" ht="20.25" customHeight="1" spans="1:16">
      <c r="A3" s="5" t="s">
        <v>17</v>
      </c>
      <c r="B3" s="5" t="s">
        <v>18</v>
      </c>
      <c r="C3" s="5"/>
      <c r="D3" s="5"/>
      <c r="E3" s="5"/>
      <c r="F3" s="5"/>
      <c r="G3" s="5" t="s">
        <v>19</v>
      </c>
      <c r="H3" s="5"/>
      <c r="I3" s="5"/>
      <c r="J3" s="5"/>
      <c r="K3" s="5"/>
      <c r="L3" s="5" t="s">
        <v>20</v>
      </c>
      <c r="M3" s="5"/>
      <c r="N3" s="5"/>
      <c r="O3" s="5"/>
      <c r="P3" s="5"/>
    </row>
    <row r="4" ht="107.25" customHeight="1" spans="1:16">
      <c r="A4" s="5"/>
      <c r="B4" s="5" t="s">
        <v>21</v>
      </c>
      <c r="C4" s="8" t="s">
        <v>22</v>
      </c>
      <c r="D4" s="5" t="s">
        <v>23</v>
      </c>
      <c r="E4" s="5" t="s">
        <v>24</v>
      </c>
      <c r="F4" s="5" t="s">
        <v>25</v>
      </c>
      <c r="G4" s="5" t="s">
        <v>21</v>
      </c>
      <c r="H4" s="8" t="s">
        <v>22</v>
      </c>
      <c r="I4" s="5" t="s">
        <v>23</v>
      </c>
      <c r="J4" s="5" t="s">
        <v>24</v>
      </c>
      <c r="K4" s="5" t="s">
        <v>25</v>
      </c>
      <c r="L4" s="5" t="s">
        <v>26</v>
      </c>
      <c r="M4" s="8" t="s">
        <v>22</v>
      </c>
      <c r="N4" s="5" t="s">
        <v>23</v>
      </c>
      <c r="O4" s="5" t="s">
        <v>24</v>
      </c>
      <c r="P4" s="5" t="s">
        <v>25</v>
      </c>
    </row>
    <row r="5" ht="22.5" customHeight="1" spans="1:16">
      <c r="A5" s="5">
        <v>1</v>
      </c>
      <c r="B5" s="5" t="s">
        <v>27</v>
      </c>
      <c r="C5" s="5">
        <v>76.37</v>
      </c>
      <c r="D5" s="5" t="s">
        <v>28</v>
      </c>
      <c r="E5" s="10" t="s">
        <v>29</v>
      </c>
      <c r="F5" s="5">
        <v>6611036</v>
      </c>
      <c r="G5" s="5" t="s">
        <v>30</v>
      </c>
      <c r="H5" s="5">
        <v>40.85</v>
      </c>
      <c r="I5" s="5" t="s">
        <v>31</v>
      </c>
      <c r="J5" s="5" t="s">
        <v>32</v>
      </c>
      <c r="K5" s="5">
        <v>6255223</v>
      </c>
      <c r="L5" s="5" t="s">
        <v>33</v>
      </c>
      <c r="M5" s="5">
        <v>3.418</v>
      </c>
      <c r="N5" s="5" t="s">
        <v>34</v>
      </c>
      <c r="O5" s="5" t="s">
        <v>35</v>
      </c>
      <c r="P5" s="5">
        <v>6255361</v>
      </c>
    </row>
    <row r="6" ht="16.5" customHeight="1" spans="1:16">
      <c r="A6" s="5"/>
      <c r="B6" s="5"/>
      <c r="C6" s="5"/>
      <c r="D6" s="5"/>
      <c r="E6" s="5"/>
      <c r="F6" s="5"/>
      <c r="G6" s="5"/>
      <c r="H6" s="5"/>
      <c r="I6" s="5"/>
      <c r="J6" s="5"/>
      <c r="K6" s="5"/>
      <c r="L6" s="5" t="s">
        <v>36</v>
      </c>
      <c r="M6" s="5">
        <v>1.9</v>
      </c>
      <c r="N6" s="5" t="s">
        <v>37</v>
      </c>
      <c r="O6" s="5" t="s">
        <v>35</v>
      </c>
      <c r="P6" s="5">
        <v>6255531</v>
      </c>
    </row>
    <row r="7" ht="16.5" customHeight="1" spans="1:16">
      <c r="A7" s="5"/>
      <c r="B7" s="5"/>
      <c r="C7" s="5"/>
      <c r="D7" s="5"/>
      <c r="E7" s="5"/>
      <c r="F7" s="5"/>
      <c r="G7" s="5"/>
      <c r="H7" s="5"/>
      <c r="I7" s="5"/>
      <c r="J7" s="5"/>
      <c r="K7" s="5"/>
      <c r="L7" s="5" t="s">
        <v>38</v>
      </c>
      <c r="M7" s="5">
        <v>4</v>
      </c>
      <c r="N7" s="5" t="s">
        <v>39</v>
      </c>
      <c r="O7" s="5" t="s">
        <v>35</v>
      </c>
      <c r="P7" s="5">
        <v>6248410</v>
      </c>
    </row>
    <row r="8" ht="16.5" customHeight="1" spans="1:16">
      <c r="A8" s="5"/>
      <c r="B8" s="5"/>
      <c r="C8" s="5"/>
      <c r="D8" s="5"/>
      <c r="E8" s="5"/>
      <c r="F8" s="5"/>
      <c r="G8" s="5"/>
      <c r="H8" s="5"/>
      <c r="I8" s="5"/>
      <c r="J8" s="5"/>
      <c r="K8" s="5"/>
      <c r="L8" s="5" t="s">
        <v>40</v>
      </c>
      <c r="M8" s="5">
        <v>2.54</v>
      </c>
      <c r="N8" s="5" t="s">
        <v>41</v>
      </c>
      <c r="O8" s="5" t="s">
        <v>35</v>
      </c>
      <c r="P8" s="5">
        <v>6255401</v>
      </c>
    </row>
    <row r="9" ht="16.5" customHeight="1" spans="1:16">
      <c r="A9" s="5"/>
      <c r="B9" s="5"/>
      <c r="C9" s="5"/>
      <c r="D9" s="5"/>
      <c r="E9" s="5"/>
      <c r="F9" s="5"/>
      <c r="G9" s="5"/>
      <c r="H9" s="5"/>
      <c r="I9" s="5"/>
      <c r="J9" s="5"/>
      <c r="K9" s="5"/>
      <c r="L9" s="5" t="s">
        <v>42</v>
      </c>
      <c r="M9" s="5">
        <v>7.52</v>
      </c>
      <c r="N9" s="5" t="s">
        <v>43</v>
      </c>
      <c r="O9" s="5" t="s">
        <v>35</v>
      </c>
      <c r="P9" s="5">
        <v>6243451</v>
      </c>
    </row>
    <row r="10" ht="16.5" customHeight="1" spans="1:16">
      <c r="A10" s="5"/>
      <c r="B10" s="5"/>
      <c r="C10" s="5"/>
      <c r="D10" s="5"/>
      <c r="E10" s="5"/>
      <c r="F10" s="5"/>
      <c r="G10" s="5"/>
      <c r="H10" s="5"/>
      <c r="I10" s="5"/>
      <c r="J10" s="5"/>
      <c r="K10" s="5"/>
      <c r="L10" s="5" t="s">
        <v>44</v>
      </c>
      <c r="M10" s="5">
        <v>4.1</v>
      </c>
      <c r="N10" s="5" t="s">
        <v>45</v>
      </c>
      <c r="O10" s="5" t="s">
        <v>35</v>
      </c>
      <c r="P10" s="5">
        <v>6243551</v>
      </c>
    </row>
    <row r="11" ht="16.5" customHeight="1" spans="1:16">
      <c r="A11" s="5"/>
      <c r="B11" s="5"/>
      <c r="C11" s="5"/>
      <c r="D11" s="5"/>
      <c r="E11" s="5"/>
      <c r="F11" s="5"/>
      <c r="G11" s="5"/>
      <c r="H11" s="5"/>
      <c r="I11" s="5"/>
      <c r="J11" s="5"/>
      <c r="K11" s="5"/>
      <c r="L11" s="5" t="s">
        <v>46</v>
      </c>
      <c r="M11" s="5">
        <v>2.7</v>
      </c>
      <c r="N11" s="5" t="s">
        <v>47</v>
      </c>
      <c r="O11" s="5" t="s">
        <v>35</v>
      </c>
      <c r="P11" s="5">
        <v>6255491</v>
      </c>
    </row>
    <row r="12" ht="16.5" customHeight="1" spans="1:16">
      <c r="A12" s="5"/>
      <c r="B12" s="5"/>
      <c r="C12" s="5"/>
      <c r="D12" s="5"/>
      <c r="E12" s="5"/>
      <c r="F12" s="5"/>
      <c r="G12" s="5"/>
      <c r="H12" s="5"/>
      <c r="I12" s="5"/>
      <c r="J12" s="5"/>
      <c r="K12" s="5"/>
      <c r="L12" s="5" t="s">
        <v>48</v>
      </c>
      <c r="M12" s="5">
        <v>2.3</v>
      </c>
      <c r="N12" s="5" t="s">
        <v>49</v>
      </c>
      <c r="O12" s="5" t="s">
        <v>35</v>
      </c>
      <c r="P12" s="5">
        <v>6255521</v>
      </c>
    </row>
    <row r="13" ht="16.5" customHeight="1" spans="1:16">
      <c r="A13" s="5"/>
      <c r="B13" s="5"/>
      <c r="C13" s="5"/>
      <c r="D13" s="5"/>
      <c r="E13" s="5"/>
      <c r="F13" s="5"/>
      <c r="G13" s="5"/>
      <c r="H13" s="5"/>
      <c r="I13" s="5"/>
      <c r="J13" s="5"/>
      <c r="K13" s="5"/>
      <c r="L13" s="5" t="s">
        <v>50</v>
      </c>
      <c r="M13" s="5">
        <v>1.7</v>
      </c>
      <c r="N13" s="5" t="s">
        <v>51</v>
      </c>
      <c r="O13" s="5" t="s">
        <v>35</v>
      </c>
      <c r="P13" s="5">
        <v>6255501</v>
      </c>
    </row>
    <row r="14" ht="16.5" customHeight="1" spans="1:16">
      <c r="A14" s="5"/>
      <c r="B14" s="5"/>
      <c r="C14" s="5"/>
      <c r="D14" s="5"/>
      <c r="E14" s="5"/>
      <c r="F14" s="5"/>
      <c r="G14" s="5"/>
      <c r="H14" s="5"/>
      <c r="I14" s="5"/>
      <c r="J14" s="5"/>
      <c r="K14" s="5"/>
      <c r="L14" s="5" t="s">
        <v>52</v>
      </c>
      <c r="M14" s="5">
        <v>0.78</v>
      </c>
      <c r="N14" s="5" t="s">
        <v>53</v>
      </c>
      <c r="O14" s="5" t="s">
        <v>35</v>
      </c>
      <c r="P14" s="5">
        <v>6255231</v>
      </c>
    </row>
    <row r="15" ht="16.5" customHeight="1" spans="1:16">
      <c r="A15" s="5"/>
      <c r="B15" s="5"/>
      <c r="C15" s="5"/>
      <c r="D15" s="5"/>
      <c r="E15" s="5"/>
      <c r="F15" s="5"/>
      <c r="G15" s="5"/>
      <c r="H15" s="5"/>
      <c r="I15" s="5"/>
      <c r="J15" s="5"/>
      <c r="K15" s="5"/>
      <c r="L15" s="5" t="s">
        <v>54</v>
      </c>
      <c r="M15" s="5">
        <v>1</v>
      </c>
      <c r="N15" s="5" t="s">
        <v>55</v>
      </c>
      <c r="O15" s="5" t="s">
        <v>35</v>
      </c>
      <c r="P15" s="5">
        <v>6255471</v>
      </c>
    </row>
    <row r="16" ht="16.5" customHeight="1" spans="1:16">
      <c r="A16" s="5"/>
      <c r="B16" s="5"/>
      <c r="C16" s="5"/>
      <c r="D16" s="5"/>
      <c r="E16" s="5"/>
      <c r="F16" s="5"/>
      <c r="G16" s="5"/>
      <c r="H16" s="5"/>
      <c r="I16" s="5"/>
      <c r="J16" s="5"/>
      <c r="K16" s="5"/>
      <c r="L16" s="5" t="s">
        <v>56</v>
      </c>
      <c r="M16" s="5">
        <v>1.16</v>
      </c>
      <c r="N16" s="5" t="s">
        <v>57</v>
      </c>
      <c r="O16" s="5" t="s">
        <v>35</v>
      </c>
      <c r="P16" s="5">
        <v>6255241</v>
      </c>
    </row>
    <row r="17" ht="16.5" customHeight="1" spans="1:16">
      <c r="A17" s="5"/>
      <c r="B17" s="5"/>
      <c r="C17" s="5"/>
      <c r="D17" s="5"/>
      <c r="E17" s="5"/>
      <c r="F17" s="5"/>
      <c r="G17" s="5"/>
      <c r="H17" s="5"/>
      <c r="I17" s="5"/>
      <c r="J17" s="5"/>
      <c r="K17" s="5"/>
      <c r="L17" s="5" t="s">
        <v>58</v>
      </c>
      <c r="M17" s="5">
        <v>2.33</v>
      </c>
      <c r="N17" s="5" t="s">
        <v>59</v>
      </c>
      <c r="O17" s="5" t="s">
        <v>35</v>
      </c>
      <c r="P17" s="5">
        <v>6255281</v>
      </c>
    </row>
    <row r="18" ht="16.5" customHeight="1" spans="1:16">
      <c r="A18" s="5"/>
      <c r="B18" s="5"/>
      <c r="C18" s="5"/>
      <c r="D18" s="5"/>
      <c r="E18" s="5"/>
      <c r="F18" s="5"/>
      <c r="G18" s="5"/>
      <c r="H18" s="5"/>
      <c r="I18" s="5"/>
      <c r="J18" s="5"/>
      <c r="K18" s="5"/>
      <c r="L18" s="5" t="s">
        <v>60</v>
      </c>
      <c r="M18" s="5">
        <v>0.98</v>
      </c>
      <c r="N18" s="5" t="s">
        <v>61</v>
      </c>
      <c r="O18" s="5" t="s">
        <v>35</v>
      </c>
      <c r="P18" s="5">
        <v>6255271</v>
      </c>
    </row>
    <row r="19" ht="16.5" customHeight="1" spans="1:16">
      <c r="A19" s="5"/>
      <c r="B19" s="5"/>
      <c r="C19" s="5"/>
      <c r="D19" s="5"/>
      <c r="E19" s="5"/>
      <c r="F19" s="5"/>
      <c r="G19" s="5"/>
      <c r="H19" s="5"/>
      <c r="I19" s="5"/>
      <c r="J19" s="5"/>
      <c r="K19" s="5"/>
      <c r="L19" s="5" t="s">
        <v>62</v>
      </c>
      <c r="M19" s="5">
        <v>3.53</v>
      </c>
      <c r="N19" s="5" t="s">
        <v>63</v>
      </c>
      <c r="O19" s="5" t="s">
        <v>64</v>
      </c>
      <c r="P19" s="5">
        <v>6255441</v>
      </c>
    </row>
    <row r="20" ht="16.5" customHeight="1" spans="1:16">
      <c r="A20" s="5"/>
      <c r="B20" s="5"/>
      <c r="C20" s="5"/>
      <c r="D20" s="5"/>
      <c r="E20" s="5"/>
      <c r="F20" s="5"/>
      <c r="G20" s="5"/>
      <c r="H20" s="5"/>
      <c r="I20" s="5"/>
      <c r="J20" s="5"/>
      <c r="K20" s="5"/>
      <c r="L20" s="5" t="s">
        <v>65</v>
      </c>
      <c r="M20" s="5">
        <v>3.3</v>
      </c>
      <c r="N20" s="5" t="s">
        <v>66</v>
      </c>
      <c r="O20" s="5" t="s">
        <v>35</v>
      </c>
      <c r="P20" s="5">
        <v>6248221</v>
      </c>
    </row>
    <row r="21" ht="16.5" customHeight="1" spans="1:16">
      <c r="A21" s="5"/>
      <c r="B21" s="5"/>
      <c r="C21" s="5"/>
      <c r="D21" s="5"/>
      <c r="E21" s="5"/>
      <c r="F21" s="5"/>
      <c r="G21" s="5" t="s">
        <v>67</v>
      </c>
      <c r="H21" s="5">
        <v>32.48</v>
      </c>
      <c r="I21" s="5" t="s">
        <v>68</v>
      </c>
      <c r="J21" s="5" t="s">
        <v>69</v>
      </c>
      <c r="K21" s="5">
        <v>6222423</v>
      </c>
      <c r="L21" s="5" t="s">
        <v>70</v>
      </c>
      <c r="M21" s="5">
        <v>3.16</v>
      </c>
      <c r="N21" s="5" t="s">
        <v>71</v>
      </c>
      <c r="O21" s="5" t="s">
        <v>35</v>
      </c>
      <c r="P21" s="5">
        <v>6532401</v>
      </c>
    </row>
    <row r="22" ht="16.5" customHeight="1" spans="1:16">
      <c r="A22" s="5"/>
      <c r="B22" s="5"/>
      <c r="C22" s="5"/>
      <c r="D22" s="5"/>
      <c r="E22" s="5"/>
      <c r="F22" s="5"/>
      <c r="G22" s="5"/>
      <c r="H22" s="5"/>
      <c r="I22" s="5"/>
      <c r="J22" s="5"/>
      <c r="K22" s="5"/>
      <c r="L22" s="5" t="s">
        <v>72</v>
      </c>
      <c r="M22" s="5">
        <v>0.8</v>
      </c>
      <c r="N22" s="5" t="s">
        <v>73</v>
      </c>
      <c r="O22" s="5" t="s">
        <v>35</v>
      </c>
      <c r="P22" s="5">
        <v>6222571</v>
      </c>
    </row>
    <row r="23" ht="16.5" customHeight="1" spans="1:16">
      <c r="A23" s="5"/>
      <c r="B23" s="5"/>
      <c r="C23" s="5"/>
      <c r="D23" s="5"/>
      <c r="E23" s="5"/>
      <c r="F23" s="5"/>
      <c r="G23" s="5"/>
      <c r="H23" s="5"/>
      <c r="I23" s="5"/>
      <c r="J23" s="5"/>
      <c r="K23" s="5"/>
      <c r="L23" s="5" t="s">
        <v>74</v>
      </c>
      <c r="M23" s="5">
        <v>8.02</v>
      </c>
      <c r="N23" s="5" t="s">
        <v>75</v>
      </c>
      <c r="O23" s="5" t="s">
        <v>35</v>
      </c>
      <c r="P23" s="5">
        <v>6532463</v>
      </c>
    </row>
    <row r="24" ht="16.5" customHeight="1" spans="1:16">
      <c r="A24" s="5"/>
      <c r="B24" s="5"/>
      <c r="C24" s="5"/>
      <c r="D24" s="5"/>
      <c r="E24" s="5"/>
      <c r="F24" s="5"/>
      <c r="G24" s="5"/>
      <c r="H24" s="5"/>
      <c r="I24" s="5"/>
      <c r="J24" s="5"/>
      <c r="K24" s="5"/>
      <c r="L24" s="5" t="s">
        <v>76</v>
      </c>
      <c r="M24" s="5">
        <v>4.43</v>
      </c>
      <c r="N24" s="5" t="s">
        <v>77</v>
      </c>
      <c r="O24" s="5" t="s">
        <v>35</v>
      </c>
      <c r="P24" s="5">
        <v>6225411</v>
      </c>
    </row>
    <row r="25" ht="16.5" customHeight="1" spans="1:16">
      <c r="A25" s="5"/>
      <c r="B25" s="5"/>
      <c r="C25" s="5"/>
      <c r="D25" s="5"/>
      <c r="E25" s="5"/>
      <c r="F25" s="5"/>
      <c r="G25" s="5"/>
      <c r="H25" s="5"/>
      <c r="I25" s="5"/>
      <c r="J25" s="5"/>
      <c r="K25" s="5"/>
      <c r="L25" s="5" t="s">
        <v>78</v>
      </c>
      <c r="M25" s="5">
        <v>6.06</v>
      </c>
      <c r="N25" s="5" t="s">
        <v>79</v>
      </c>
      <c r="O25" s="5" t="s">
        <v>35</v>
      </c>
      <c r="P25" s="5">
        <v>6225299</v>
      </c>
    </row>
    <row r="26" ht="16.5" customHeight="1" spans="1:16">
      <c r="A26" s="5"/>
      <c r="B26" s="5"/>
      <c r="C26" s="5"/>
      <c r="D26" s="5"/>
      <c r="E26" s="5"/>
      <c r="F26" s="5"/>
      <c r="G26" s="5"/>
      <c r="H26" s="5"/>
      <c r="I26" s="5"/>
      <c r="J26" s="5"/>
      <c r="K26" s="5"/>
      <c r="L26" s="5" t="s">
        <v>80</v>
      </c>
      <c r="M26" s="5">
        <v>3.7</v>
      </c>
      <c r="N26" s="5" t="s">
        <v>81</v>
      </c>
      <c r="O26" s="5" t="s">
        <v>35</v>
      </c>
      <c r="P26" s="5">
        <v>6532404</v>
      </c>
    </row>
    <row r="27" ht="16.5" customHeight="1" spans="1:16">
      <c r="A27" s="5"/>
      <c r="B27" s="5"/>
      <c r="C27" s="5"/>
      <c r="D27" s="5"/>
      <c r="E27" s="5"/>
      <c r="F27" s="5"/>
      <c r="G27" s="5"/>
      <c r="H27" s="5"/>
      <c r="I27" s="5"/>
      <c r="J27" s="5"/>
      <c r="K27" s="5"/>
      <c r="L27" s="5" t="s">
        <v>82</v>
      </c>
      <c r="M27" s="5">
        <v>2.23</v>
      </c>
      <c r="N27" s="5" t="s">
        <v>83</v>
      </c>
      <c r="O27" s="5" t="s">
        <v>35</v>
      </c>
      <c r="P27" s="5">
        <v>6222577</v>
      </c>
    </row>
    <row r="28" ht="16.5" customHeight="1" spans="1:16">
      <c r="A28" s="5"/>
      <c r="B28" s="5"/>
      <c r="C28" s="5"/>
      <c r="D28" s="5"/>
      <c r="E28" s="5"/>
      <c r="F28" s="5"/>
      <c r="G28" s="5"/>
      <c r="H28" s="5"/>
      <c r="I28" s="5"/>
      <c r="J28" s="5"/>
      <c r="K28" s="5"/>
      <c r="L28" s="5" t="s">
        <v>84</v>
      </c>
      <c r="M28" s="5">
        <v>2.54</v>
      </c>
      <c r="N28" s="10" t="s">
        <v>85</v>
      </c>
      <c r="O28" s="5" t="s">
        <v>35</v>
      </c>
      <c r="P28" s="5">
        <v>6535584</v>
      </c>
    </row>
    <row r="29" ht="16.5" customHeight="1" spans="1:16">
      <c r="A29" s="5"/>
      <c r="B29" s="5"/>
      <c r="C29" s="5"/>
      <c r="D29" s="5"/>
      <c r="E29" s="5"/>
      <c r="F29" s="5"/>
      <c r="G29" s="5"/>
      <c r="H29" s="5"/>
      <c r="I29" s="5"/>
      <c r="J29" s="5"/>
      <c r="K29" s="5"/>
      <c r="L29" s="5" t="s">
        <v>86</v>
      </c>
      <c r="M29" s="5">
        <v>4.35</v>
      </c>
      <c r="N29" s="5" t="s">
        <v>87</v>
      </c>
      <c r="O29" s="5" t="s">
        <v>35</v>
      </c>
      <c r="P29" s="5">
        <v>6532471</v>
      </c>
    </row>
    <row r="30" ht="16.5" customHeight="1" spans="1:16">
      <c r="A30" s="5"/>
      <c r="B30" s="5"/>
      <c r="C30" s="5"/>
      <c r="D30" s="5"/>
      <c r="E30" s="5"/>
      <c r="F30" s="5"/>
      <c r="G30" s="5"/>
      <c r="H30" s="5"/>
      <c r="I30" s="5"/>
      <c r="J30" s="5"/>
      <c r="K30" s="5"/>
      <c r="L30" s="5" t="s">
        <v>88</v>
      </c>
      <c r="M30" s="5">
        <v>1.26</v>
      </c>
      <c r="N30" s="5" t="s">
        <v>89</v>
      </c>
      <c r="O30" s="5" t="s">
        <v>35</v>
      </c>
      <c r="P30" s="5">
        <v>6530581</v>
      </c>
    </row>
    <row r="31" ht="16.5" customHeight="1" spans="1:16">
      <c r="A31" s="5"/>
      <c r="B31" s="5"/>
      <c r="C31" s="5"/>
      <c r="D31" s="5"/>
      <c r="E31" s="5"/>
      <c r="F31" s="5"/>
      <c r="G31" s="5"/>
      <c r="H31" s="5"/>
      <c r="I31" s="5"/>
      <c r="J31" s="5"/>
      <c r="K31" s="5"/>
      <c r="L31" s="5" t="s">
        <v>90</v>
      </c>
      <c r="M31" s="5">
        <v>12.38</v>
      </c>
      <c r="N31" s="5" t="s">
        <v>91</v>
      </c>
      <c r="O31" s="5" t="s">
        <v>35</v>
      </c>
      <c r="P31" s="11">
        <v>6532472</v>
      </c>
    </row>
    <row r="32" ht="16.5" customHeight="1" spans="1:16">
      <c r="A32" s="5"/>
      <c r="B32" s="5"/>
      <c r="C32" s="5"/>
      <c r="D32" s="5"/>
      <c r="E32" s="5"/>
      <c r="F32" s="5"/>
      <c r="G32" s="5"/>
      <c r="H32" s="5"/>
      <c r="I32" s="5"/>
      <c r="J32" s="5"/>
      <c r="K32" s="5"/>
      <c r="L32" s="5" t="s">
        <v>92</v>
      </c>
      <c r="M32" s="5">
        <v>1.86</v>
      </c>
      <c r="N32" s="5" t="s">
        <v>93</v>
      </c>
      <c r="O32" s="13" t="s">
        <v>35</v>
      </c>
      <c r="P32" s="25">
        <v>6535583</v>
      </c>
    </row>
    <row r="33" ht="16.5" customHeight="1" spans="1:16">
      <c r="A33" s="5"/>
      <c r="B33" s="5"/>
      <c r="C33" s="5"/>
      <c r="D33" s="5"/>
      <c r="E33" s="5"/>
      <c r="F33" s="5"/>
      <c r="G33" s="5" t="s">
        <v>94</v>
      </c>
      <c r="H33" s="5">
        <v>20.57</v>
      </c>
      <c r="I33" s="10" t="s">
        <v>95</v>
      </c>
      <c r="J33" s="5" t="s">
        <v>96</v>
      </c>
      <c r="K33" s="5">
        <v>6266223</v>
      </c>
      <c r="L33" s="5" t="s">
        <v>97</v>
      </c>
      <c r="M33" s="5">
        <v>1.84</v>
      </c>
      <c r="N33" s="5" t="s">
        <v>98</v>
      </c>
      <c r="O33" s="5" t="s">
        <v>35</v>
      </c>
      <c r="P33" s="26">
        <v>6266491</v>
      </c>
    </row>
    <row r="34" ht="16.5" customHeight="1" spans="1:16">
      <c r="A34" s="5"/>
      <c r="B34" s="5"/>
      <c r="C34" s="5"/>
      <c r="D34" s="5"/>
      <c r="E34" s="5"/>
      <c r="F34" s="5"/>
      <c r="G34" s="5"/>
      <c r="H34" s="5"/>
      <c r="I34" s="5"/>
      <c r="J34" s="5"/>
      <c r="K34" s="5"/>
      <c r="L34" s="5" t="s">
        <v>99</v>
      </c>
      <c r="M34" s="5">
        <v>1.07</v>
      </c>
      <c r="N34" s="5" t="s">
        <v>100</v>
      </c>
      <c r="O34" s="5" t="s">
        <v>35</v>
      </c>
      <c r="P34" s="5">
        <v>6266431</v>
      </c>
    </row>
    <row r="35" ht="16.5" customHeight="1" spans="1:16">
      <c r="A35" s="5"/>
      <c r="B35" s="5"/>
      <c r="C35" s="5"/>
      <c r="D35" s="5"/>
      <c r="E35" s="5"/>
      <c r="F35" s="5"/>
      <c r="G35" s="5"/>
      <c r="H35" s="5"/>
      <c r="I35" s="5"/>
      <c r="J35" s="5"/>
      <c r="K35" s="5"/>
      <c r="L35" s="5" t="s">
        <v>101</v>
      </c>
      <c r="M35" s="5">
        <v>1</v>
      </c>
      <c r="N35" s="5" t="s">
        <v>102</v>
      </c>
      <c r="O35" s="5" t="s">
        <v>35</v>
      </c>
      <c r="P35" s="5">
        <v>6236451</v>
      </c>
    </row>
    <row r="36" ht="16.5" customHeight="1" spans="1:16">
      <c r="A36" s="5"/>
      <c r="B36" s="5"/>
      <c r="C36" s="5"/>
      <c r="D36" s="5"/>
      <c r="E36" s="5"/>
      <c r="F36" s="5"/>
      <c r="G36" s="5"/>
      <c r="H36" s="5"/>
      <c r="I36" s="5"/>
      <c r="J36" s="5"/>
      <c r="K36" s="5"/>
      <c r="L36" s="5" t="s">
        <v>103</v>
      </c>
      <c r="M36" s="5">
        <v>11.67</v>
      </c>
      <c r="N36" s="5" t="s">
        <v>104</v>
      </c>
      <c r="O36" s="5" t="s">
        <v>35</v>
      </c>
      <c r="P36" s="5">
        <v>6230231</v>
      </c>
    </row>
    <row r="37" ht="16.5" customHeight="1" spans="1:16">
      <c r="A37" s="5"/>
      <c r="B37" s="5"/>
      <c r="C37" s="5"/>
      <c r="D37" s="5"/>
      <c r="E37" s="5"/>
      <c r="F37" s="5"/>
      <c r="G37" s="5"/>
      <c r="H37" s="5"/>
      <c r="I37" s="5"/>
      <c r="J37" s="5"/>
      <c r="K37" s="5"/>
      <c r="L37" s="5" t="s">
        <v>105</v>
      </c>
      <c r="M37" s="5">
        <v>3.93</v>
      </c>
      <c r="N37" s="5" t="s">
        <v>106</v>
      </c>
      <c r="O37" s="5" t="s">
        <v>35</v>
      </c>
      <c r="P37" s="5">
        <v>6268551</v>
      </c>
    </row>
    <row r="38" ht="16.5" customHeight="1" spans="1:16">
      <c r="A38" s="5"/>
      <c r="B38" s="5"/>
      <c r="C38" s="5"/>
      <c r="D38" s="5"/>
      <c r="E38" s="5"/>
      <c r="F38" s="5"/>
      <c r="G38" s="5"/>
      <c r="H38" s="5"/>
      <c r="I38" s="5"/>
      <c r="J38" s="5"/>
      <c r="K38" s="5"/>
      <c r="L38" s="5" t="s">
        <v>107</v>
      </c>
      <c r="M38" s="5">
        <v>0.23</v>
      </c>
      <c r="N38" s="5" t="s">
        <v>108</v>
      </c>
      <c r="O38" s="5" t="s">
        <v>35</v>
      </c>
      <c r="P38" s="5">
        <v>6266221</v>
      </c>
    </row>
    <row r="39" ht="16.5" customHeight="1" spans="1:16">
      <c r="A39" s="5"/>
      <c r="B39" s="5"/>
      <c r="C39" s="5"/>
      <c r="D39" s="5"/>
      <c r="E39" s="5"/>
      <c r="F39" s="5"/>
      <c r="G39" s="5"/>
      <c r="H39" s="5"/>
      <c r="I39" s="5"/>
      <c r="J39" s="5"/>
      <c r="K39" s="5"/>
      <c r="L39" s="5" t="s">
        <v>109</v>
      </c>
      <c r="M39" s="5">
        <v>0.83</v>
      </c>
      <c r="N39" s="5" t="s">
        <v>110</v>
      </c>
      <c r="O39" s="5" t="s">
        <v>35</v>
      </c>
      <c r="P39" s="5">
        <v>6266241</v>
      </c>
    </row>
    <row r="40" ht="16.5" customHeight="1" spans="1:16">
      <c r="A40" s="5"/>
      <c r="B40" s="5"/>
      <c r="C40" s="5"/>
      <c r="D40" s="5"/>
      <c r="E40" s="5"/>
      <c r="F40" s="5"/>
      <c r="G40" s="5"/>
      <c r="H40" s="5"/>
      <c r="I40" s="5"/>
      <c r="J40" s="5"/>
      <c r="K40" s="5"/>
      <c r="L40" s="5" t="s">
        <v>111</v>
      </c>
      <c r="M40" s="5">
        <v>0.85</v>
      </c>
      <c r="N40" s="10" t="s">
        <v>112</v>
      </c>
      <c r="O40" s="5" t="s">
        <v>35</v>
      </c>
      <c r="P40" s="5">
        <v>6266410</v>
      </c>
    </row>
    <row r="41" ht="16.5" customHeight="1" spans="1:16">
      <c r="A41" s="5"/>
      <c r="B41" s="5"/>
      <c r="C41" s="5"/>
      <c r="D41" s="5"/>
      <c r="E41" s="5"/>
      <c r="F41" s="5"/>
      <c r="G41" s="5"/>
      <c r="H41" s="5"/>
      <c r="I41" s="5"/>
      <c r="J41" s="5"/>
      <c r="K41" s="5"/>
      <c r="L41" s="5" t="s">
        <v>113</v>
      </c>
      <c r="M41" s="5">
        <v>0.72</v>
      </c>
      <c r="N41" s="5" t="s">
        <v>114</v>
      </c>
      <c r="O41" s="5" t="s">
        <v>35</v>
      </c>
      <c r="P41" s="5">
        <v>6266361</v>
      </c>
    </row>
    <row r="42" ht="16.5" customHeight="1" spans="1:16">
      <c r="A42" s="5"/>
      <c r="B42" s="5"/>
      <c r="C42" s="5"/>
      <c r="D42" s="5"/>
      <c r="E42" s="5"/>
      <c r="F42" s="5"/>
      <c r="G42" s="5"/>
      <c r="H42" s="5"/>
      <c r="I42" s="5"/>
      <c r="J42" s="5"/>
      <c r="K42" s="5"/>
      <c r="L42" s="5" t="s">
        <v>115</v>
      </c>
      <c r="M42" s="5">
        <v>1.25</v>
      </c>
      <c r="N42" s="5" t="s">
        <v>116</v>
      </c>
      <c r="O42" s="5" t="s">
        <v>35</v>
      </c>
      <c r="P42" s="5">
        <v>6266371</v>
      </c>
    </row>
    <row r="43" ht="16.5" customHeight="1" spans="1:16">
      <c r="A43" s="11">
        <v>2</v>
      </c>
      <c r="B43" s="11" t="s">
        <v>117</v>
      </c>
      <c r="C43" s="11">
        <v>82.82</v>
      </c>
      <c r="D43" s="21" t="s">
        <v>118</v>
      </c>
      <c r="E43" s="21" t="s">
        <v>119</v>
      </c>
      <c r="F43" s="11">
        <v>6611036</v>
      </c>
      <c r="G43" s="5" t="s">
        <v>120</v>
      </c>
      <c r="H43" s="5">
        <v>9.18</v>
      </c>
      <c r="I43" s="5" t="s">
        <v>121</v>
      </c>
      <c r="J43" s="5" t="s">
        <v>122</v>
      </c>
      <c r="K43" s="5">
        <v>6577531</v>
      </c>
      <c r="L43" s="5" t="s">
        <v>123</v>
      </c>
      <c r="M43" s="5">
        <v>0.64</v>
      </c>
      <c r="N43" s="5" t="s">
        <v>124</v>
      </c>
      <c r="O43" s="5" t="s">
        <v>35</v>
      </c>
      <c r="P43" s="5">
        <v>6583233</v>
      </c>
    </row>
    <row r="44" ht="16.5" customHeight="1" spans="1:16">
      <c r="A44" s="22"/>
      <c r="B44" s="22"/>
      <c r="C44" s="22"/>
      <c r="D44" s="23"/>
      <c r="E44" s="23"/>
      <c r="F44" s="22"/>
      <c r="G44" s="5"/>
      <c r="H44" s="5"/>
      <c r="I44" s="5"/>
      <c r="J44" s="5"/>
      <c r="K44" s="5"/>
      <c r="L44" s="5" t="s">
        <v>125</v>
      </c>
      <c r="M44" s="5">
        <v>1.7</v>
      </c>
      <c r="N44" s="5" t="s">
        <v>126</v>
      </c>
      <c r="O44" s="5" t="s">
        <v>35</v>
      </c>
      <c r="P44" s="5">
        <v>6585411</v>
      </c>
    </row>
    <row r="45" ht="16.5" customHeight="1" spans="1:16">
      <c r="A45" s="22"/>
      <c r="B45" s="22"/>
      <c r="C45" s="22"/>
      <c r="D45" s="23"/>
      <c r="E45" s="23"/>
      <c r="F45" s="22"/>
      <c r="G45" s="5"/>
      <c r="H45" s="5"/>
      <c r="I45" s="5"/>
      <c r="J45" s="5"/>
      <c r="K45" s="5"/>
      <c r="L45" s="5" t="s">
        <v>127</v>
      </c>
      <c r="M45" s="5">
        <v>1.55</v>
      </c>
      <c r="N45" s="5" t="s">
        <v>128</v>
      </c>
      <c r="O45" s="5" t="s">
        <v>35</v>
      </c>
      <c r="P45" s="5">
        <v>6581541</v>
      </c>
    </row>
    <row r="46" ht="16.5" customHeight="1" spans="1:16">
      <c r="A46" s="22"/>
      <c r="B46" s="22"/>
      <c r="C46" s="22"/>
      <c r="D46" s="23"/>
      <c r="E46" s="23"/>
      <c r="F46" s="22"/>
      <c r="G46" s="5"/>
      <c r="H46" s="5"/>
      <c r="I46" s="5"/>
      <c r="J46" s="5"/>
      <c r="K46" s="5"/>
      <c r="L46" s="5" t="s">
        <v>129</v>
      </c>
      <c r="M46" s="5">
        <v>1.65</v>
      </c>
      <c r="N46" s="5" t="s">
        <v>130</v>
      </c>
      <c r="O46" s="5" t="s">
        <v>35</v>
      </c>
      <c r="P46" s="5">
        <v>6564638</v>
      </c>
    </row>
    <row r="47" ht="16.5" customHeight="1" spans="1:16">
      <c r="A47" s="22"/>
      <c r="B47" s="22"/>
      <c r="C47" s="22"/>
      <c r="D47" s="23"/>
      <c r="E47" s="23"/>
      <c r="F47" s="22"/>
      <c r="G47" s="5"/>
      <c r="H47" s="5"/>
      <c r="I47" s="5"/>
      <c r="J47" s="5"/>
      <c r="K47" s="5"/>
      <c r="L47" s="5" t="s">
        <v>131</v>
      </c>
      <c r="M47" s="5">
        <v>3.64</v>
      </c>
      <c r="N47" s="5" t="s">
        <v>132</v>
      </c>
      <c r="O47" s="5" t="s">
        <v>35</v>
      </c>
      <c r="P47" s="5">
        <v>6562422</v>
      </c>
    </row>
    <row r="48" ht="16.5" customHeight="1" spans="1:16">
      <c r="A48" s="22"/>
      <c r="B48" s="22"/>
      <c r="C48" s="22"/>
      <c r="D48" s="23"/>
      <c r="E48" s="23"/>
      <c r="F48" s="22"/>
      <c r="G48" s="5" t="s">
        <v>133</v>
      </c>
      <c r="H48" s="5">
        <f>13.65+3.84</f>
        <v>17.49</v>
      </c>
      <c r="I48" s="10" t="s">
        <v>134</v>
      </c>
      <c r="J48" s="5" t="s">
        <v>135</v>
      </c>
      <c r="K48" s="5">
        <v>6462602</v>
      </c>
      <c r="L48" s="5" t="s">
        <v>136</v>
      </c>
      <c r="M48" s="5">
        <v>4.84</v>
      </c>
      <c r="N48" s="5" t="s">
        <v>137</v>
      </c>
      <c r="O48" s="5" t="s">
        <v>35</v>
      </c>
      <c r="P48" s="5">
        <v>6488640</v>
      </c>
    </row>
    <row r="49" ht="16.5" customHeight="1" spans="1:16">
      <c r="A49" s="22"/>
      <c r="B49" s="22"/>
      <c r="C49" s="22"/>
      <c r="D49" s="23"/>
      <c r="E49" s="23"/>
      <c r="F49" s="22"/>
      <c r="G49" s="5"/>
      <c r="H49" s="5"/>
      <c r="I49" s="5"/>
      <c r="J49" s="5"/>
      <c r="K49" s="5"/>
      <c r="L49" s="5" t="s">
        <v>138</v>
      </c>
      <c r="M49" s="5">
        <v>1.47</v>
      </c>
      <c r="N49" s="5" t="s">
        <v>139</v>
      </c>
      <c r="O49" s="5" t="s">
        <v>35</v>
      </c>
      <c r="P49" s="5">
        <v>6477221</v>
      </c>
    </row>
    <row r="50" ht="16.5" customHeight="1" spans="1:16">
      <c r="A50" s="22"/>
      <c r="B50" s="22"/>
      <c r="C50" s="22"/>
      <c r="D50" s="23"/>
      <c r="E50" s="23"/>
      <c r="F50" s="22"/>
      <c r="G50" s="5"/>
      <c r="H50" s="5"/>
      <c r="I50" s="5"/>
      <c r="J50" s="5"/>
      <c r="K50" s="5"/>
      <c r="L50" s="5" t="s">
        <v>140</v>
      </c>
      <c r="M50" s="5">
        <v>0.32</v>
      </c>
      <c r="N50" s="5" t="s">
        <v>141</v>
      </c>
      <c r="O50" s="5" t="s">
        <v>35</v>
      </c>
      <c r="P50" s="5">
        <v>6477271</v>
      </c>
    </row>
    <row r="51" ht="16.5" customHeight="1" spans="1:16">
      <c r="A51" s="22"/>
      <c r="B51" s="22"/>
      <c r="C51" s="22"/>
      <c r="D51" s="23"/>
      <c r="E51" s="23"/>
      <c r="F51" s="22"/>
      <c r="G51" s="5"/>
      <c r="H51" s="5"/>
      <c r="I51" s="5"/>
      <c r="J51" s="5"/>
      <c r="K51" s="5"/>
      <c r="L51" s="5" t="s">
        <v>142</v>
      </c>
      <c r="M51" s="5">
        <v>0.86</v>
      </c>
      <c r="N51" s="5" t="s">
        <v>143</v>
      </c>
      <c r="O51" s="5" t="s">
        <v>35</v>
      </c>
      <c r="P51" s="5">
        <v>6477281</v>
      </c>
    </row>
    <row r="52" ht="16.5" customHeight="1" spans="1:16">
      <c r="A52" s="22"/>
      <c r="B52" s="22"/>
      <c r="C52" s="22"/>
      <c r="D52" s="23"/>
      <c r="E52" s="23"/>
      <c r="F52" s="22"/>
      <c r="G52" s="5"/>
      <c r="H52" s="5"/>
      <c r="I52" s="5"/>
      <c r="J52" s="5"/>
      <c r="K52" s="5"/>
      <c r="L52" s="5" t="s">
        <v>144</v>
      </c>
      <c r="M52" s="5">
        <v>0.64</v>
      </c>
      <c r="N52" s="5" t="s">
        <v>145</v>
      </c>
      <c r="O52" s="5" t="s">
        <v>35</v>
      </c>
      <c r="P52" s="5">
        <v>6488507</v>
      </c>
    </row>
    <row r="53" ht="16.5" customHeight="1" spans="1:16">
      <c r="A53" s="22"/>
      <c r="B53" s="22"/>
      <c r="C53" s="22"/>
      <c r="D53" s="23"/>
      <c r="E53" s="23"/>
      <c r="F53" s="22"/>
      <c r="G53" s="5"/>
      <c r="H53" s="5"/>
      <c r="I53" s="5"/>
      <c r="J53" s="5"/>
      <c r="K53" s="5"/>
      <c r="L53" s="5" t="s">
        <v>146</v>
      </c>
      <c r="M53" s="5">
        <v>0.66</v>
      </c>
      <c r="N53" s="5" t="s">
        <v>147</v>
      </c>
      <c r="O53" s="5" t="s">
        <v>35</v>
      </c>
      <c r="P53" s="5">
        <v>6477668</v>
      </c>
    </row>
    <row r="54" ht="16.5" customHeight="1" spans="1:16">
      <c r="A54" s="22"/>
      <c r="B54" s="22"/>
      <c r="C54" s="22"/>
      <c r="D54" s="23"/>
      <c r="E54" s="23"/>
      <c r="F54" s="22"/>
      <c r="G54" s="5"/>
      <c r="H54" s="5"/>
      <c r="I54" s="5"/>
      <c r="J54" s="5"/>
      <c r="K54" s="5"/>
      <c r="L54" s="5" t="s">
        <v>148</v>
      </c>
      <c r="M54" s="5">
        <v>2.48</v>
      </c>
      <c r="N54" s="5" t="s">
        <v>149</v>
      </c>
      <c r="O54" s="5" t="s">
        <v>35</v>
      </c>
      <c r="P54" s="5">
        <v>6477371</v>
      </c>
    </row>
    <row r="55" ht="16.5" customHeight="1" spans="1:16">
      <c r="A55" s="22"/>
      <c r="B55" s="22"/>
      <c r="C55" s="22"/>
      <c r="D55" s="23"/>
      <c r="E55" s="23"/>
      <c r="F55" s="22"/>
      <c r="G55" s="5"/>
      <c r="H55" s="5"/>
      <c r="I55" s="5"/>
      <c r="J55" s="5"/>
      <c r="K55" s="5"/>
      <c r="L55" s="5" t="s">
        <v>150</v>
      </c>
      <c r="M55" s="5">
        <v>5.5</v>
      </c>
      <c r="N55" s="5" t="s">
        <v>151</v>
      </c>
      <c r="O55" s="5" t="s">
        <v>35</v>
      </c>
      <c r="P55" s="5">
        <v>6488651</v>
      </c>
    </row>
    <row r="56" ht="16.5" customHeight="1" spans="1:16">
      <c r="A56" s="22"/>
      <c r="B56" s="22"/>
      <c r="C56" s="22"/>
      <c r="D56" s="23"/>
      <c r="E56" s="23"/>
      <c r="F56" s="22"/>
      <c r="G56" s="5"/>
      <c r="H56" s="5"/>
      <c r="I56" s="5"/>
      <c r="J56" s="5"/>
      <c r="K56" s="5"/>
      <c r="L56" s="5" t="s">
        <v>152</v>
      </c>
      <c r="M56" s="5">
        <v>2.36</v>
      </c>
      <c r="N56" s="5" t="s">
        <v>153</v>
      </c>
      <c r="O56" s="5" t="s">
        <v>35</v>
      </c>
      <c r="P56" s="5">
        <v>6488652</v>
      </c>
    </row>
    <row r="57" ht="16.5" customHeight="1" spans="1:16">
      <c r="A57" s="22"/>
      <c r="B57" s="22"/>
      <c r="C57" s="22"/>
      <c r="D57" s="23"/>
      <c r="E57" s="23"/>
      <c r="F57" s="22"/>
      <c r="G57" s="5" t="s">
        <v>154</v>
      </c>
      <c r="H57" s="5">
        <v>9.9</v>
      </c>
      <c r="I57" s="5" t="s">
        <v>155</v>
      </c>
      <c r="J57" s="5" t="s">
        <v>156</v>
      </c>
      <c r="K57" s="5">
        <v>6899286</v>
      </c>
      <c r="L57" s="5" t="s">
        <v>157</v>
      </c>
      <c r="M57" s="5">
        <v>2.22</v>
      </c>
      <c r="N57" s="5" t="s">
        <v>158</v>
      </c>
      <c r="O57" s="5" t="s">
        <v>35</v>
      </c>
      <c r="P57" s="5">
        <v>6800391</v>
      </c>
    </row>
    <row r="58" ht="16.5" customHeight="1" spans="1:16">
      <c r="A58" s="22"/>
      <c r="B58" s="22"/>
      <c r="C58" s="22"/>
      <c r="D58" s="23"/>
      <c r="E58" s="23"/>
      <c r="F58" s="22"/>
      <c r="G58" s="5"/>
      <c r="H58" s="5"/>
      <c r="I58" s="5"/>
      <c r="J58" s="5"/>
      <c r="K58" s="5"/>
      <c r="L58" s="5" t="s">
        <v>159</v>
      </c>
      <c r="M58" s="5">
        <v>0.04</v>
      </c>
      <c r="N58" s="5" t="s">
        <v>160</v>
      </c>
      <c r="O58" s="5" t="s">
        <v>35</v>
      </c>
      <c r="P58" s="5">
        <v>6803811</v>
      </c>
    </row>
    <row r="59" ht="16.5" customHeight="1" spans="1:16">
      <c r="A59" s="22"/>
      <c r="B59" s="22"/>
      <c r="C59" s="22"/>
      <c r="D59" s="23"/>
      <c r="E59" s="23"/>
      <c r="F59" s="22"/>
      <c r="G59" s="5"/>
      <c r="H59" s="5"/>
      <c r="I59" s="5"/>
      <c r="J59" s="5"/>
      <c r="K59" s="5"/>
      <c r="L59" s="5" t="s">
        <v>161</v>
      </c>
      <c r="M59" s="5">
        <v>1.25</v>
      </c>
      <c r="N59" s="5" t="s">
        <v>162</v>
      </c>
      <c r="O59" s="5" t="s">
        <v>35</v>
      </c>
      <c r="P59" s="5">
        <v>6803821</v>
      </c>
    </row>
    <row r="60" ht="16.5" customHeight="1" spans="1:16">
      <c r="A60" s="22"/>
      <c r="B60" s="22"/>
      <c r="C60" s="22"/>
      <c r="D60" s="23"/>
      <c r="E60" s="23"/>
      <c r="F60" s="22"/>
      <c r="G60" s="5"/>
      <c r="H60" s="5"/>
      <c r="I60" s="5"/>
      <c r="J60" s="5"/>
      <c r="K60" s="5"/>
      <c r="L60" s="5" t="s">
        <v>163</v>
      </c>
      <c r="M60" s="5">
        <v>1.15</v>
      </c>
      <c r="N60" s="5" t="s">
        <v>164</v>
      </c>
      <c r="O60" s="5" t="s">
        <v>35</v>
      </c>
      <c r="P60" s="5">
        <v>6899341</v>
      </c>
    </row>
    <row r="61" ht="16.5" customHeight="1" spans="1:16">
      <c r="A61" s="22"/>
      <c r="B61" s="22"/>
      <c r="C61" s="22"/>
      <c r="D61" s="23"/>
      <c r="E61" s="23"/>
      <c r="F61" s="22"/>
      <c r="G61" s="5"/>
      <c r="H61" s="5"/>
      <c r="I61" s="5"/>
      <c r="J61" s="5"/>
      <c r="K61" s="5"/>
      <c r="L61" s="5" t="s">
        <v>165</v>
      </c>
      <c r="M61" s="5">
        <v>2.02</v>
      </c>
      <c r="N61" s="5" t="s">
        <v>166</v>
      </c>
      <c r="O61" s="5" t="s">
        <v>35</v>
      </c>
      <c r="P61" s="5">
        <v>6899331</v>
      </c>
    </row>
    <row r="62" ht="16.5" customHeight="1" spans="1:16">
      <c r="A62" s="22"/>
      <c r="B62" s="22"/>
      <c r="C62" s="22"/>
      <c r="D62" s="23"/>
      <c r="E62" s="23"/>
      <c r="F62" s="22"/>
      <c r="G62" s="5"/>
      <c r="H62" s="5"/>
      <c r="I62" s="5"/>
      <c r="J62" s="5"/>
      <c r="K62" s="5"/>
      <c r="L62" s="5" t="s">
        <v>167</v>
      </c>
      <c r="M62" s="5">
        <v>1.64</v>
      </c>
      <c r="N62" s="5" t="s">
        <v>168</v>
      </c>
      <c r="O62" s="5" t="s">
        <v>35</v>
      </c>
      <c r="P62" s="5">
        <v>6801521</v>
      </c>
    </row>
    <row r="63" ht="16.5" customHeight="1" spans="1:16">
      <c r="A63" s="22"/>
      <c r="B63" s="22"/>
      <c r="C63" s="22"/>
      <c r="D63" s="23"/>
      <c r="E63" s="23"/>
      <c r="F63" s="22"/>
      <c r="G63" s="5"/>
      <c r="H63" s="5"/>
      <c r="I63" s="5"/>
      <c r="J63" s="5"/>
      <c r="K63" s="5"/>
      <c r="L63" s="5" t="s">
        <v>169</v>
      </c>
      <c r="M63" s="5">
        <v>1.58</v>
      </c>
      <c r="N63" s="5" t="s">
        <v>170</v>
      </c>
      <c r="O63" s="5" t="s">
        <v>35</v>
      </c>
      <c r="P63" s="5">
        <v>6895520</v>
      </c>
    </row>
    <row r="64" ht="16.5" customHeight="1" spans="1:16">
      <c r="A64" s="22"/>
      <c r="B64" s="22"/>
      <c r="C64" s="22"/>
      <c r="D64" s="23"/>
      <c r="E64" s="23"/>
      <c r="F64" s="22"/>
      <c r="G64" s="11" t="s">
        <v>171</v>
      </c>
      <c r="H64" s="11">
        <f>23.14+8.81+2.67</f>
        <v>34.62</v>
      </c>
      <c r="I64" s="21" t="s">
        <v>172</v>
      </c>
      <c r="J64" s="21" t="s">
        <v>173</v>
      </c>
      <c r="K64" s="11">
        <v>6339393</v>
      </c>
      <c r="L64" s="5" t="s">
        <v>174</v>
      </c>
      <c r="M64" s="5">
        <v>0.54</v>
      </c>
      <c r="N64" s="5" t="s">
        <v>175</v>
      </c>
      <c r="O64" s="5" t="s">
        <v>35</v>
      </c>
      <c r="P64" s="5">
        <v>6688173</v>
      </c>
    </row>
    <row r="65" ht="16.5" customHeight="1" spans="1:16">
      <c r="A65" s="22"/>
      <c r="B65" s="22"/>
      <c r="C65" s="22"/>
      <c r="D65" s="23"/>
      <c r="E65" s="23"/>
      <c r="F65" s="22"/>
      <c r="G65" s="27"/>
      <c r="H65" s="27"/>
      <c r="I65" s="27"/>
      <c r="J65" s="27"/>
      <c r="K65" s="27"/>
      <c r="L65" s="5" t="s">
        <v>176</v>
      </c>
      <c r="M65" s="5">
        <v>4.83</v>
      </c>
      <c r="N65" s="5" t="s">
        <v>177</v>
      </c>
      <c r="O65" s="5" t="s">
        <v>35</v>
      </c>
      <c r="P65" s="5">
        <v>6497912</v>
      </c>
    </row>
    <row r="66" ht="16.5" customHeight="1" spans="1:16">
      <c r="A66" s="22"/>
      <c r="B66" s="22"/>
      <c r="C66" s="22"/>
      <c r="D66" s="23"/>
      <c r="E66" s="23"/>
      <c r="F66" s="22"/>
      <c r="G66" s="27"/>
      <c r="H66" s="27"/>
      <c r="I66" s="27"/>
      <c r="J66" s="27"/>
      <c r="K66" s="27"/>
      <c r="L66" s="5" t="s">
        <v>178</v>
      </c>
      <c r="M66" s="5">
        <v>0.99</v>
      </c>
      <c r="N66" s="5" t="s">
        <v>179</v>
      </c>
      <c r="O66" s="5" t="s">
        <v>35</v>
      </c>
      <c r="P66" s="5">
        <v>6316173</v>
      </c>
    </row>
    <row r="67" ht="16.5" customHeight="1" spans="1:16">
      <c r="A67" s="22"/>
      <c r="B67" s="22"/>
      <c r="C67" s="22"/>
      <c r="D67" s="23"/>
      <c r="E67" s="23"/>
      <c r="F67" s="22"/>
      <c r="G67" s="27"/>
      <c r="H67" s="27"/>
      <c r="I67" s="27"/>
      <c r="J67" s="27"/>
      <c r="K67" s="27"/>
      <c r="L67" s="5" t="s">
        <v>180</v>
      </c>
      <c r="M67" s="5">
        <v>1.8</v>
      </c>
      <c r="N67" s="5" t="s">
        <v>181</v>
      </c>
      <c r="O67" s="5" t="s">
        <v>35</v>
      </c>
      <c r="P67" s="5">
        <v>6319385</v>
      </c>
    </row>
    <row r="68" ht="16.5" customHeight="1" spans="1:16">
      <c r="A68" s="22"/>
      <c r="B68" s="22"/>
      <c r="C68" s="22"/>
      <c r="D68" s="23"/>
      <c r="E68" s="23"/>
      <c r="F68" s="22"/>
      <c r="G68" s="27"/>
      <c r="H68" s="27"/>
      <c r="I68" s="27"/>
      <c r="J68" s="27"/>
      <c r="K68" s="27"/>
      <c r="L68" s="5" t="s">
        <v>182</v>
      </c>
      <c r="M68" s="5">
        <v>1.66</v>
      </c>
      <c r="N68" s="5" t="s">
        <v>183</v>
      </c>
      <c r="O68" s="5" t="s">
        <v>35</v>
      </c>
      <c r="P68" s="5">
        <v>6319382</v>
      </c>
    </row>
    <row r="69" ht="16.5" customHeight="1" spans="1:16">
      <c r="A69" s="22"/>
      <c r="B69" s="22"/>
      <c r="C69" s="22"/>
      <c r="D69" s="23"/>
      <c r="E69" s="23"/>
      <c r="F69" s="22"/>
      <c r="G69" s="27"/>
      <c r="H69" s="27"/>
      <c r="I69" s="27"/>
      <c r="J69" s="27"/>
      <c r="K69" s="27"/>
      <c r="L69" s="5" t="s">
        <v>184</v>
      </c>
      <c r="M69" s="5">
        <v>5.23</v>
      </c>
      <c r="N69" s="5" t="s">
        <v>185</v>
      </c>
      <c r="O69" s="5" t="s">
        <v>35</v>
      </c>
      <c r="P69" s="5">
        <v>6497996</v>
      </c>
    </row>
    <row r="70" ht="17.25" customHeight="1" spans="1:16">
      <c r="A70" s="22"/>
      <c r="B70" s="22"/>
      <c r="C70" s="22"/>
      <c r="D70" s="23"/>
      <c r="E70" s="23"/>
      <c r="F70" s="22"/>
      <c r="G70" s="27"/>
      <c r="H70" s="27"/>
      <c r="I70" s="27"/>
      <c r="J70" s="27"/>
      <c r="K70" s="27"/>
      <c r="L70" s="5" t="s">
        <v>186</v>
      </c>
      <c r="M70" s="5">
        <v>0.58</v>
      </c>
      <c r="N70" s="5" t="s">
        <v>187</v>
      </c>
      <c r="O70" s="5" t="s">
        <v>35</v>
      </c>
      <c r="P70" s="5">
        <v>6499228</v>
      </c>
    </row>
    <row r="71" ht="16.5" customHeight="1" spans="1:16">
      <c r="A71" s="22"/>
      <c r="B71" s="22"/>
      <c r="C71" s="22"/>
      <c r="D71" s="23"/>
      <c r="E71" s="23"/>
      <c r="F71" s="22"/>
      <c r="G71" s="27"/>
      <c r="H71" s="27"/>
      <c r="I71" s="27"/>
      <c r="J71" s="27"/>
      <c r="K71" s="27"/>
      <c r="L71" s="5" t="s">
        <v>188</v>
      </c>
      <c r="M71" s="5">
        <v>4.5</v>
      </c>
      <c r="N71" s="5" t="s">
        <v>189</v>
      </c>
      <c r="O71" s="5" t="s">
        <v>35</v>
      </c>
      <c r="P71" s="5">
        <v>6319130</v>
      </c>
    </row>
    <row r="72" ht="16.5" customHeight="1" spans="1:16">
      <c r="A72" s="22"/>
      <c r="B72" s="22"/>
      <c r="C72" s="22"/>
      <c r="D72" s="23"/>
      <c r="E72" s="23"/>
      <c r="F72" s="22"/>
      <c r="G72" s="27"/>
      <c r="H72" s="27"/>
      <c r="I72" s="27"/>
      <c r="J72" s="27"/>
      <c r="K72" s="27"/>
      <c r="L72" s="5" t="s">
        <v>190</v>
      </c>
      <c r="M72" s="5">
        <v>0.2</v>
      </c>
      <c r="N72" s="5" t="s">
        <v>191</v>
      </c>
      <c r="O72" s="5" t="s">
        <v>35</v>
      </c>
      <c r="P72" s="5">
        <v>6697887</v>
      </c>
    </row>
    <row r="73" ht="16.5" customHeight="1" spans="1:16">
      <c r="A73" s="22"/>
      <c r="B73" s="22"/>
      <c r="C73" s="22"/>
      <c r="D73" s="23"/>
      <c r="E73" s="23"/>
      <c r="F73" s="22"/>
      <c r="G73" s="27"/>
      <c r="H73" s="27"/>
      <c r="I73" s="27"/>
      <c r="J73" s="27"/>
      <c r="K73" s="27"/>
      <c r="L73" s="5" t="s">
        <v>192</v>
      </c>
      <c r="M73" s="5">
        <v>0.43</v>
      </c>
      <c r="N73" s="5" t="s">
        <v>193</v>
      </c>
      <c r="O73" s="5" t="s">
        <v>35</v>
      </c>
      <c r="P73" s="5">
        <v>6316878</v>
      </c>
    </row>
    <row r="74" ht="16.5" customHeight="1" spans="1:16">
      <c r="A74" s="22"/>
      <c r="B74" s="22"/>
      <c r="C74" s="22"/>
      <c r="D74" s="23"/>
      <c r="E74" s="23"/>
      <c r="F74" s="22"/>
      <c r="G74" s="27"/>
      <c r="H74" s="27"/>
      <c r="I74" s="27"/>
      <c r="J74" s="27"/>
      <c r="K74" s="27"/>
      <c r="L74" s="5" t="s">
        <v>194</v>
      </c>
      <c r="M74" s="5">
        <v>11.22</v>
      </c>
      <c r="N74" s="5" t="s">
        <v>195</v>
      </c>
      <c r="O74" s="5" t="s">
        <v>35</v>
      </c>
      <c r="P74" s="5">
        <v>6497981</v>
      </c>
    </row>
    <row r="75" ht="16.5" customHeight="1" spans="1:16">
      <c r="A75" s="22"/>
      <c r="B75" s="22"/>
      <c r="C75" s="22"/>
      <c r="D75" s="23"/>
      <c r="E75" s="23"/>
      <c r="F75" s="22"/>
      <c r="G75" s="27"/>
      <c r="H75" s="27"/>
      <c r="I75" s="27"/>
      <c r="J75" s="27"/>
      <c r="K75" s="27"/>
      <c r="L75" s="5" t="s">
        <v>196</v>
      </c>
      <c r="M75" s="5">
        <v>5.53</v>
      </c>
      <c r="N75" s="5" t="s">
        <v>197</v>
      </c>
      <c r="O75" s="5" t="s">
        <v>35</v>
      </c>
      <c r="P75" s="5">
        <v>6307688</v>
      </c>
    </row>
    <row r="76" ht="16.5" customHeight="1" spans="1:16">
      <c r="A76" s="22"/>
      <c r="B76" s="22"/>
      <c r="C76" s="22"/>
      <c r="D76" s="23"/>
      <c r="E76" s="23"/>
      <c r="F76" s="22"/>
      <c r="G76" s="27"/>
      <c r="H76" s="27"/>
      <c r="I76" s="27"/>
      <c r="J76" s="27"/>
      <c r="K76" s="27"/>
      <c r="L76" s="5" t="s">
        <v>198</v>
      </c>
      <c r="M76" s="5">
        <v>1</v>
      </c>
      <c r="N76" s="5" t="s">
        <v>199</v>
      </c>
      <c r="O76" s="5" t="s">
        <v>35</v>
      </c>
      <c r="P76" s="5">
        <v>6681990</v>
      </c>
    </row>
    <row r="77" ht="16.5" customHeight="1" spans="1:16">
      <c r="A77" s="22"/>
      <c r="B77" s="22"/>
      <c r="C77" s="22"/>
      <c r="D77" s="23"/>
      <c r="E77" s="23"/>
      <c r="F77" s="22"/>
      <c r="G77" s="27"/>
      <c r="H77" s="27"/>
      <c r="I77" s="27"/>
      <c r="J77" s="27"/>
      <c r="K77" s="27"/>
      <c r="L77" s="5" t="s">
        <v>200</v>
      </c>
      <c r="M77" s="14">
        <v>1.76</v>
      </c>
      <c r="N77" s="14" t="s">
        <v>201</v>
      </c>
      <c r="O77" s="14" t="s">
        <v>35</v>
      </c>
      <c r="P77" s="14">
        <v>6363370</v>
      </c>
    </row>
    <row r="78" ht="16.5" customHeight="1" spans="1:16">
      <c r="A78" s="22"/>
      <c r="B78" s="22"/>
      <c r="C78" s="22"/>
      <c r="D78" s="23"/>
      <c r="E78" s="23"/>
      <c r="F78" s="22"/>
      <c r="G78" s="28"/>
      <c r="H78" s="28"/>
      <c r="I78" s="28"/>
      <c r="J78" s="28"/>
      <c r="K78" s="28"/>
      <c r="L78" s="26" t="s">
        <v>202</v>
      </c>
      <c r="M78" s="38">
        <v>8.61</v>
      </c>
      <c r="N78" s="38" t="s">
        <v>203</v>
      </c>
      <c r="O78" s="38" t="s">
        <v>35</v>
      </c>
      <c r="P78" s="38">
        <v>6660983</v>
      </c>
    </row>
    <row r="79" ht="16.5" customHeight="1" spans="1:16">
      <c r="A79" s="22"/>
      <c r="B79" s="22"/>
      <c r="C79" s="22"/>
      <c r="D79" s="23"/>
      <c r="E79" s="23"/>
      <c r="F79" s="22"/>
      <c r="G79" s="5" t="s">
        <v>204</v>
      </c>
      <c r="H79" s="5">
        <f>9.11+12.21+0.63</f>
        <v>21.95</v>
      </c>
      <c r="I79" s="16" t="s">
        <v>205</v>
      </c>
      <c r="J79" s="5" t="s">
        <v>206</v>
      </c>
      <c r="K79" s="16">
        <v>6410666</v>
      </c>
      <c r="L79" s="5" t="s">
        <v>207</v>
      </c>
      <c r="M79" s="5">
        <v>0.08</v>
      </c>
      <c r="N79" s="5" t="s">
        <v>208</v>
      </c>
      <c r="O79" s="5" t="s">
        <v>35</v>
      </c>
      <c r="P79" s="5">
        <v>6411550</v>
      </c>
    </row>
    <row r="80" ht="16.5" customHeight="1" spans="1:16">
      <c r="A80" s="22"/>
      <c r="B80" s="22"/>
      <c r="C80" s="22"/>
      <c r="D80" s="23"/>
      <c r="E80" s="23"/>
      <c r="F80" s="22"/>
      <c r="G80" s="5"/>
      <c r="H80" s="5"/>
      <c r="I80" s="16"/>
      <c r="J80" s="5"/>
      <c r="K80" s="16"/>
      <c r="L80" s="5" t="s">
        <v>209</v>
      </c>
      <c r="M80" s="5">
        <v>1.33</v>
      </c>
      <c r="N80" s="5" t="s">
        <v>210</v>
      </c>
      <c r="O80" s="5" t="s">
        <v>35</v>
      </c>
      <c r="P80" s="5">
        <v>6400791</v>
      </c>
    </row>
    <row r="81" ht="16.5" customHeight="1" spans="1:16">
      <c r="A81" s="22"/>
      <c r="B81" s="22"/>
      <c r="C81" s="22"/>
      <c r="D81" s="23"/>
      <c r="E81" s="23"/>
      <c r="F81" s="22"/>
      <c r="G81" s="5"/>
      <c r="H81" s="5"/>
      <c r="I81" s="16"/>
      <c r="J81" s="5"/>
      <c r="K81" s="16"/>
      <c r="L81" s="5" t="s">
        <v>211</v>
      </c>
      <c r="M81" s="5">
        <v>2.28</v>
      </c>
      <c r="N81" s="5" t="s">
        <v>212</v>
      </c>
      <c r="O81" s="5" t="s">
        <v>35</v>
      </c>
      <c r="P81" s="5">
        <v>6411521</v>
      </c>
    </row>
    <row r="82" ht="16.5" customHeight="1" spans="1:16">
      <c r="A82" s="22"/>
      <c r="B82" s="22"/>
      <c r="C82" s="22"/>
      <c r="D82" s="23"/>
      <c r="E82" s="23"/>
      <c r="F82" s="22"/>
      <c r="G82" s="5"/>
      <c r="H82" s="5"/>
      <c r="I82" s="16"/>
      <c r="J82" s="5"/>
      <c r="K82" s="16"/>
      <c r="L82" s="5" t="s">
        <v>213</v>
      </c>
      <c r="M82" s="5">
        <v>1.41</v>
      </c>
      <c r="N82" s="5" t="s">
        <v>214</v>
      </c>
      <c r="O82" s="5" t="s">
        <v>35</v>
      </c>
      <c r="P82" s="5">
        <v>6509491</v>
      </c>
    </row>
    <row r="83" ht="16.5" customHeight="1" spans="1:16">
      <c r="A83" s="22"/>
      <c r="B83" s="22"/>
      <c r="C83" s="22"/>
      <c r="D83" s="23"/>
      <c r="E83" s="23"/>
      <c r="F83" s="22"/>
      <c r="G83" s="5"/>
      <c r="H83" s="5"/>
      <c r="I83" s="16"/>
      <c r="J83" s="5"/>
      <c r="K83" s="16"/>
      <c r="L83" s="5" t="s">
        <v>215</v>
      </c>
      <c r="M83" s="5">
        <v>1.3</v>
      </c>
      <c r="N83" s="5" t="s">
        <v>216</v>
      </c>
      <c r="O83" s="5" t="s">
        <v>35</v>
      </c>
      <c r="P83" s="5">
        <v>6411261</v>
      </c>
    </row>
    <row r="84" ht="16.5" customHeight="1" spans="1:16">
      <c r="A84" s="22"/>
      <c r="B84" s="22"/>
      <c r="C84" s="22"/>
      <c r="D84" s="23"/>
      <c r="E84" s="23"/>
      <c r="F84" s="22"/>
      <c r="G84" s="5"/>
      <c r="H84" s="5"/>
      <c r="I84" s="16"/>
      <c r="J84" s="5"/>
      <c r="K84" s="16"/>
      <c r="L84" s="5" t="s">
        <v>217</v>
      </c>
      <c r="M84" s="5">
        <v>1.08</v>
      </c>
      <c r="N84" s="5" t="s">
        <v>218</v>
      </c>
      <c r="O84" s="5" t="s">
        <v>35</v>
      </c>
      <c r="P84" s="5">
        <v>6400746</v>
      </c>
    </row>
    <row r="85" ht="16.5" customHeight="1" spans="1:16">
      <c r="A85" s="22"/>
      <c r="B85" s="22"/>
      <c r="C85" s="22"/>
      <c r="D85" s="23"/>
      <c r="E85" s="23"/>
      <c r="F85" s="22"/>
      <c r="G85" s="5"/>
      <c r="H85" s="5"/>
      <c r="I85" s="16"/>
      <c r="J85" s="5"/>
      <c r="K85" s="16"/>
      <c r="L85" s="5" t="s">
        <v>219</v>
      </c>
      <c r="M85" s="5">
        <v>0.32</v>
      </c>
      <c r="N85" s="5" t="s">
        <v>220</v>
      </c>
      <c r="O85" s="5" t="s">
        <v>35</v>
      </c>
      <c r="P85" s="5">
        <v>6411501</v>
      </c>
    </row>
    <row r="86" ht="16.5" customHeight="1" spans="1:16">
      <c r="A86" s="26"/>
      <c r="B86" s="26"/>
      <c r="C86" s="26"/>
      <c r="D86" s="29"/>
      <c r="E86" s="29"/>
      <c r="F86" s="26"/>
      <c r="G86" s="5"/>
      <c r="H86" s="5"/>
      <c r="I86" s="16"/>
      <c r="J86" s="5"/>
      <c r="K86" s="16"/>
      <c r="L86" s="5" t="s">
        <v>221</v>
      </c>
      <c r="M86" s="5">
        <v>3.34</v>
      </c>
      <c r="N86" s="5" t="s">
        <v>222</v>
      </c>
      <c r="O86" s="5" t="s">
        <v>35</v>
      </c>
      <c r="P86" s="5">
        <v>6400902</v>
      </c>
    </row>
    <row r="87" ht="16.5" customHeight="1" spans="1:16">
      <c r="A87" s="11">
        <v>2</v>
      </c>
      <c r="B87" s="11" t="s">
        <v>117</v>
      </c>
      <c r="C87" s="11">
        <v>82.82</v>
      </c>
      <c r="D87" s="11" t="s">
        <v>118</v>
      </c>
      <c r="E87" s="11" t="s">
        <v>119</v>
      </c>
      <c r="F87" s="11">
        <v>6611036</v>
      </c>
      <c r="G87" s="5"/>
      <c r="H87" s="5"/>
      <c r="I87" s="16"/>
      <c r="J87" s="5"/>
      <c r="K87" s="16"/>
      <c r="L87" s="5" t="s">
        <v>223</v>
      </c>
      <c r="M87" s="5">
        <v>3.45</v>
      </c>
      <c r="N87" s="5" t="s">
        <v>224</v>
      </c>
      <c r="O87" s="5" t="s">
        <v>35</v>
      </c>
      <c r="P87" s="5">
        <v>6509481</v>
      </c>
    </row>
    <row r="88" ht="16.5" customHeight="1" spans="1:16">
      <c r="A88" s="22"/>
      <c r="B88" s="22"/>
      <c r="C88" s="22"/>
      <c r="D88" s="22"/>
      <c r="E88" s="22"/>
      <c r="F88" s="22"/>
      <c r="G88" s="5"/>
      <c r="H88" s="5"/>
      <c r="I88" s="16"/>
      <c r="J88" s="5"/>
      <c r="K88" s="16"/>
      <c r="L88" s="5" t="s">
        <v>225</v>
      </c>
      <c r="M88" s="5">
        <v>4.81</v>
      </c>
      <c r="N88" s="5" t="s">
        <v>226</v>
      </c>
      <c r="O88" s="5" t="s">
        <v>35</v>
      </c>
      <c r="P88" s="5">
        <v>6400909</v>
      </c>
    </row>
    <row r="89" ht="16.5" customHeight="1" spans="1:16">
      <c r="A89" s="22"/>
      <c r="B89" s="22"/>
      <c r="C89" s="22"/>
      <c r="D89" s="22"/>
      <c r="E89" s="22"/>
      <c r="F89" s="22"/>
      <c r="G89" s="5"/>
      <c r="H89" s="5"/>
      <c r="I89" s="16"/>
      <c r="J89" s="5"/>
      <c r="K89" s="16"/>
      <c r="L89" s="5" t="s">
        <v>227</v>
      </c>
      <c r="M89" s="5">
        <v>3.8</v>
      </c>
      <c r="N89" s="5" t="s">
        <v>228</v>
      </c>
      <c r="O89" s="5" t="s">
        <v>35</v>
      </c>
      <c r="P89" s="5">
        <v>6400925</v>
      </c>
    </row>
    <row r="90" ht="16.5" customHeight="1" spans="1:16">
      <c r="A90" s="22"/>
      <c r="B90" s="22"/>
      <c r="C90" s="22"/>
      <c r="D90" s="22"/>
      <c r="E90" s="22"/>
      <c r="F90" s="22"/>
      <c r="G90" s="5" t="s">
        <v>229</v>
      </c>
      <c r="H90" s="5">
        <v>5</v>
      </c>
      <c r="I90" s="5" t="s">
        <v>230</v>
      </c>
      <c r="J90" s="5" t="s">
        <v>231</v>
      </c>
      <c r="K90" s="5">
        <v>6211223</v>
      </c>
      <c r="L90" s="5" t="s">
        <v>232</v>
      </c>
      <c r="M90" s="5">
        <v>1.45</v>
      </c>
      <c r="N90" s="5" t="s">
        <v>233</v>
      </c>
      <c r="O90" s="10" t="s">
        <v>35</v>
      </c>
      <c r="P90" s="5">
        <v>6211287</v>
      </c>
    </row>
    <row r="91" ht="16.5" customHeight="1" spans="1:16">
      <c r="A91" s="22"/>
      <c r="B91" s="22"/>
      <c r="C91" s="22"/>
      <c r="D91" s="22"/>
      <c r="E91" s="22"/>
      <c r="F91" s="22"/>
      <c r="G91" s="5"/>
      <c r="H91" s="5"/>
      <c r="I91" s="5"/>
      <c r="J91" s="5"/>
      <c r="K91" s="5"/>
      <c r="L91" s="5" t="s">
        <v>234</v>
      </c>
      <c r="M91" s="5">
        <v>0.29</v>
      </c>
      <c r="N91" s="5" t="s">
        <v>235</v>
      </c>
      <c r="O91" s="10" t="s">
        <v>35</v>
      </c>
      <c r="P91" s="5">
        <v>6211546</v>
      </c>
    </row>
    <row r="92" ht="16.5" customHeight="1" spans="1:16">
      <c r="A92" s="22"/>
      <c r="B92" s="22"/>
      <c r="C92" s="22"/>
      <c r="D92" s="22"/>
      <c r="E92" s="22"/>
      <c r="F92" s="22"/>
      <c r="G92" s="5"/>
      <c r="H92" s="5"/>
      <c r="I92" s="5"/>
      <c r="J92" s="5"/>
      <c r="K92" s="5"/>
      <c r="L92" s="5" t="s">
        <v>236</v>
      </c>
      <c r="M92" s="5">
        <v>5</v>
      </c>
      <c r="N92" s="5" t="s">
        <v>237</v>
      </c>
      <c r="O92" s="10" t="s">
        <v>238</v>
      </c>
      <c r="P92" s="5">
        <v>6211235</v>
      </c>
    </row>
    <row r="93" ht="16.5" customHeight="1" spans="1:16">
      <c r="A93" s="22"/>
      <c r="B93" s="22"/>
      <c r="C93" s="22"/>
      <c r="D93" s="22"/>
      <c r="E93" s="22"/>
      <c r="F93" s="22"/>
      <c r="G93" s="5"/>
      <c r="H93" s="5"/>
      <c r="I93" s="5"/>
      <c r="J93" s="5"/>
      <c r="K93" s="5"/>
      <c r="L93" s="5" t="s">
        <v>239</v>
      </c>
      <c r="M93" s="5">
        <v>1.54</v>
      </c>
      <c r="N93" s="5" t="s">
        <v>240</v>
      </c>
      <c r="O93" s="10" t="s">
        <v>35</v>
      </c>
      <c r="P93" s="5">
        <v>6211392</v>
      </c>
    </row>
    <row r="94" ht="16.5" customHeight="1" spans="1:16">
      <c r="A94" s="22"/>
      <c r="B94" s="22"/>
      <c r="C94" s="22"/>
      <c r="D94" s="22"/>
      <c r="E94" s="22"/>
      <c r="F94" s="22"/>
      <c r="G94" s="5"/>
      <c r="H94" s="5"/>
      <c r="I94" s="5"/>
      <c r="J94" s="5"/>
      <c r="K94" s="5"/>
      <c r="L94" s="5" t="s">
        <v>241</v>
      </c>
      <c r="M94" s="5">
        <v>0.95</v>
      </c>
      <c r="N94" s="5" t="s">
        <v>242</v>
      </c>
      <c r="O94" s="10" t="s">
        <v>238</v>
      </c>
      <c r="P94" s="5">
        <v>6211295</v>
      </c>
    </row>
    <row r="95" ht="16.5" customHeight="1" spans="1:16">
      <c r="A95" s="22"/>
      <c r="B95" s="22"/>
      <c r="C95" s="22"/>
      <c r="D95" s="22"/>
      <c r="E95" s="22"/>
      <c r="F95" s="22"/>
      <c r="G95" s="5" t="s">
        <v>243</v>
      </c>
      <c r="H95" s="5">
        <v>20.54</v>
      </c>
      <c r="I95" s="5" t="s">
        <v>244</v>
      </c>
      <c r="J95" s="5" t="s">
        <v>245</v>
      </c>
      <c r="K95" s="5">
        <v>6288223</v>
      </c>
      <c r="L95" s="5" t="s">
        <v>246</v>
      </c>
      <c r="M95" s="5">
        <v>3.93</v>
      </c>
      <c r="N95" s="5" t="s">
        <v>247</v>
      </c>
      <c r="O95" s="5" t="s">
        <v>35</v>
      </c>
      <c r="P95" s="5">
        <v>6288451</v>
      </c>
    </row>
    <row r="96" ht="16.5" customHeight="1" spans="1:16">
      <c r="A96" s="22"/>
      <c r="B96" s="22"/>
      <c r="C96" s="22"/>
      <c r="D96" s="22"/>
      <c r="E96" s="22"/>
      <c r="F96" s="22"/>
      <c r="G96" s="5"/>
      <c r="H96" s="5"/>
      <c r="I96" s="5"/>
      <c r="J96" s="5"/>
      <c r="K96" s="5"/>
      <c r="L96" s="5" t="s">
        <v>248</v>
      </c>
      <c r="M96" s="5">
        <v>4.75</v>
      </c>
      <c r="N96" s="5" t="s">
        <v>249</v>
      </c>
      <c r="O96" s="5" t="s">
        <v>35</v>
      </c>
      <c r="P96" s="5">
        <v>6292489</v>
      </c>
    </row>
    <row r="97" ht="16.5" customHeight="1" spans="1:16">
      <c r="A97" s="22"/>
      <c r="B97" s="22"/>
      <c r="C97" s="22"/>
      <c r="D97" s="22"/>
      <c r="E97" s="22"/>
      <c r="F97" s="22"/>
      <c r="G97" s="5"/>
      <c r="H97" s="5"/>
      <c r="I97" s="5"/>
      <c r="J97" s="5"/>
      <c r="K97" s="5"/>
      <c r="L97" s="5" t="s">
        <v>250</v>
      </c>
      <c r="M97" s="5">
        <v>2.09</v>
      </c>
      <c r="N97" s="5" t="s">
        <v>251</v>
      </c>
      <c r="O97" s="5" t="s">
        <v>35</v>
      </c>
      <c r="P97" s="5">
        <v>6288461</v>
      </c>
    </row>
    <row r="98" ht="16.5" customHeight="1" spans="1:16">
      <c r="A98" s="22"/>
      <c r="B98" s="22"/>
      <c r="C98" s="22"/>
      <c r="D98" s="22"/>
      <c r="E98" s="22"/>
      <c r="F98" s="22"/>
      <c r="G98" s="5"/>
      <c r="H98" s="5"/>
      <c r="I98" s="5"/>
      <c r="J98" s="5"/>
      <c r="K98" s="5"/>
      <c r="L98" s="5" t="s">
        <v>252</v>
      </c>
      <c r="M98" s="5">
        <v>2.58</v>
      </c>
      <c r="N98" s="5" t="s">
        <v>253</v>
      </c>
      <c r="O98" s="5" t="s">
        <v>35</v>
      </c>
      <c r="P98" s="5">
        <v>6293521</v>
      </c>
    </row>
    <row r="99" ht="16.5" customHeight="1" spans="1:16">
      <c r="A99" s="22"/>
      <c r="B99" s="22"/>
      <c r="C99" s="22"/>
      <c r="D99" s="22"/>
      <c r="E99" s="22"/>
      <c r="F99" s="22"/>
      <c r="G99" s="5"/>
      <c r="H99" s="5"/>
      <c r="I99" s="5"/>
      <c r="J99" s="5"/>
      <c r="K99" s="5"/>
      <c r="L99" s="5" t="s">
        <v>254</v>
      </c>
      <c r="M99" s="5">
        <v>4.81</v>
      </c>
      <c r="N99" s="5" t="s">
        <v>255</v>
      </c>
      <c r="O99" s="5" t="s">
        <v>35</v>
      </c>
      <c r="P99" s="5">
        <v>6292225</v>
      </c>
    </row>
    <row r="100" ht="16.5" customHeight="1" spans="1:16">
      <c r="A100" s="22"/>
      <c r="B100" s="22"/>
      <c r="C100" s="22"/>
      <c r="D100" s="22"/>
      <c r="E100" s="22"/>
      <c r="F100" s="22"/>
      <c r="G100" s="5"/>
      <c r="H100" s="5"/>
      <c r="I100" s="5"/>
      <c r="J100" s="5"/>
      <c r="K100" s="5"/>
      <c r="L100" s="5" t="s">
        <v>256</v>
      </c>
      <c r="M100" s="5">
        <v>1.21</v>
      </c>
      <c r="N100" s="5" t="s">
        <v>257</v>
      </c>
      <c r="O100" s="5" t="s">
        <v>35</v>
      </c>
      <c r="P100" s="5">
        <v>6288431</v>
      </c>
    </row>
    <row r="101" ht="16.5" customHeight="1" spans="1:16">
      <c r="A101" s="22"/>
      <c r="B101" s="22"/>
      <c r="C101" s="22"/>
      <c r="D101" s="22"/>
      <c r="E101" s="22"/>
      <c r="F101" s="22"/>
      <c r="G101" s="5"/>
      <c r="H101" s="5"/>
      <c r="I101" s="5"/>
      <c r="J101" s="5"/>
      <c r="K101" s="5"/>
      <c r="L101" s="5" t="s">
        <v>258</v>
      </c>
      <c r="M101" s="5">
        <v>1.17</v>
      </c>
      <c r="N101" s="5" t="s">
        <v>259</v>
      </c>
      <c r="O101" s="5" t="s">
        <v>35</v>
      </c>
      <c r="P101" s="5">
        <v>6288451</v>
      </c>
    </row>
    <row r="102" ht="16.5" customHeight="1" spans="1:16">
      <c r="A102" s="22"/>
      <c r="B102" s="22"/>
      <c r="C102" s="22"/>
      <c r="D102" s="22"/>
      <c r="E102" s="22"/>
      <c r="F102" s="22"/>
      <c r="G102" s="5" t="s">
        <v>260</v>
      </c>
      <c r="H102" s="5">
        <v>17.33</v>
      </c>
      <c r="I102" s="5" t="s">
        <v>261</v>
      </c>
      <c r="J102" s="5" t="s">
        <v>262</v>
      </c>
      <c r="K102" s="5">
        <v>6433223</v>
      </c>
      <c r="L102" s="5" t="s">
        <v>263</v>
      </c>
      <c r="M102" s="5">
        <v>0.67</v>
      </c>
      <c r="N102" s="5" t="s">
        <v>264</v>
      </c>
      <c r="O102" s="5" t="s">
        <v>35</v>
      </c>
      <c r="P102" s="5">
        <v>6441371</v>
      </c>
    </row>
    <row r="103" ht="16.5" customHeight="1" spans="1:16">
      <c r="A103" s="22"/>
      <c r="B103" s="22"/>
      <c r="C103" s="22"/>
      <c r="D103" s="22"/>
      <c r="E103" s="22"/>
      <c r="F103" s="22"/>
      <c r="G103" s="5"/>
      <c r="H103" s="5"/>
      <c r="I103" s="5"/>
      <c r="J103" s="5"/>
      <c r="K103" s="5"/>
      <c r="L103" s="5" t="s">
        <v>265</v>
      </c>
      <c r="M103" s="5">
        <v>2.54</v>
      </c>
      <c r="N103" s="5" t="s">
        <v>266</v>
      </c>
      <c r="O103" s="5" t="s">
        <v>35</v>
      </c>
      <c r="P103" s="5">
        <v>6441361</v>
      </c>
    </row>
    <row r="104" ht="16.5" customHeight="1" spans="1:16">
      <c r="A104" s="22"/>
      <c r="B104" s="22"/>
      <c r="C104" s="22"/>
      <c r="D104" s="22"/>
      <c r="E104" s="22"/>
      <c r="F104" s="22"/>
      <c r="G104" s="5"/>
      <c r="H104" s="5"/>
      <c r="I104" s="5"/>
      <c r="J104" s="5"/>
      <c r="K104" s="5"/>
      <c r="L104" s="5" t="s">
        <v>267</v>
      </c>
      <c r="M104" s="5">
        <v>1.06</v>
      </c>
      <c r="N104" s="5" t="s">
        <v>268</v>
      </c>
      <c r="O104" s="5" t="s">
        <v>35</v>
      </c>
      <c r="P104" s="5">
        <v>6433241</v>
      </c>
    </row>
    <row r="105" ht="16.5" customHeight="1" spans="1:16">
      <c r="A105" s="22"/>
      <c r="B105" s="22"/>
      <c r="C105" s="22"/>
      <c r="D105" s="22"/>
      <c r="E105" s="22"/>
      <c r="F105" s="22"/>
      <c r="G105" s="5"/>
      <c r="H105" s="5"/>
      <c r="I105" s="5"/>
      <c r="J105" s="5"/>
      <c r="K105" s="5"/>
      <c r="L105" s="5" t="s">
        <v>269</v>
      </c>
      <c r="M105" s="5">
        <v>0.73</v>
      </c>
      <c r="N105" s="5" t="s">
        <v>270</v>
      </c>
      <c r="O105" s="5" t="s">
        <v>35</v>
      </c>
      <c r="P105" s="5">
        <v>6433261</v>
      </c>
    </row>
    <row r="106" ht="16.5" customHeight="1" spans="1:16">
      <c r="A106" s="22"/>
      <c r="B106" s="22"/>
      <c r="C106" s="22"/>
      <c r="D106" s="22"/>
      <c r="E106" s="22"/>
      <c r="F106" s="22"/>
      <c r="G106" s="5"/>
      <c r="H106" s="5"/>
      <c r="I106" s="5"/>
      <c r="J106" s="5"/>
      <c r="K106" s="5"/>
      <c r="L106" s="5" t="s">
        <v>271</v>
      </c>
      <c r="M106" s="5">
        <v>2.24</v>
      </c>
      <c r="N106" s="5" t="s">
        <v>272</v>
      </c>
      <c r="O106" s="5" t="s">
        <v>35</v>
      </c>
      <c r="P106" s="5">
        <v>6433281</v>
      </c>
    </row>
    <row r="107" ht="16.5" customHeight="1" spans="1:16">
      <c r="A107" s="22"/>
      <c r="B107" s="22"/>
      <c r="C107" s="22"/>
      <c r="D107" s="22"/>
      <c r="E107" s="22"/>
      <c r="F107" s="22"/>
      <c r="G107" s="5"/>
      <c r="H107" s="5"/>
      <c r="I107" s="5"/>
      <c r="J107" s="5"/>
      <c r="K107" s="5"/>
      <c r="L107" s="5" t="s">
        <v>273</v>
      </c>
      <c r="M107" s="5">
        <v>0.51</v>
      </c>
      <c r="N107" s="5" t="s">
        <v>274</v>
      </c>
      <c r="O107" s="5" t="s">
        <v>35</v>
      </c>
      <c r="P107" s="5">
        <v>6441381</v>
      </c>
    </row>
    <row r="108" ht="16.5" customHeight="1" spans="1:16">
      <c r="A108" s="22"/>
      <c r="B108" s="22"/>
      <c r="C108" s="22"/>
      <c r="D108" s="22"/>
      <c r="E108" s="22"/>
      <c r="F108" s="22"/>
      <c r="G108" s="5"/>
      <c r="H108" s="5"/>
      <c r="I108" s="5"/>
      <c r="J108" s="5"/>
      <c r="K108" s="5"/>
      <c r="L108" s="5" t="s">
        <v>275</v>
      </c>
      <c r="M108" s="5">
        <v>0.93</v>
      </c>
      <c r="N108" s="5" t="s">
        <v>276</v>
      </c>
      <c r="O108" s="5" t="s">
        <v>35</v>
      </c>
      <c r="P108" s="5">
        <v>6433311</v>
      </c>
    </row>
    <row r="109" ht="16.5" customHeight="1" spans="1:16">
      <c r="A109" s="22"/>
      <c r="B109" s="22"/>
      <c r="C109" s="22"/>
      <c r="D109" s="22"/>
      <c r="E109" s="22"/>
      <c r="F109" s="22"/>
      <c r="G109" s="5"/>
      <c r="H109" s="5"/>
      <c r="I109" s="5"/>
      <c r="J109" s="5"/>
      <c r="K109" s="5"/>
      <c r="L109" s="5" t="s">
        <v>277</v>
      </c>
      <c r="M109" s="5">
        <v>4.79</v>
      </c>
      <c r="N109" s="5" t="s">
        <v>278</v>
      </c>
      <c r="O109" s="5" t="s">
        <v>35</v>
      </c>
      <c r="P109" s="5">
        <v>6433211</v>
      </c>
    </row>
    <row r="110" ht="16.5" customHeight="1" spans="1:16">
      <c r="A110" s="26"/>
      <c r="B110" s="26"/>
      <c r="C110" s="26"/>
      <c r="D110" s="26"/>
      <c r="E110" s="26"/>
      <c r="F110" s="26"/>
      <c r="G110" s="5"/>
      <c r="H110" s="5"/>
      <c r="I110" s="5"/>
      <c r="J110" s="5"/>
      <c r="K110" s="5"/>
      <c r="L110" s="5" t="s">
        <v>279</v>
      </c>
      <c r="M110" s="5">
        <v>0.49</v>
      </c>
      <c r="N110" s="5" t="s">
        <v>280</v>
      </c>
      <c r="O110" s="5" t="s">
        <v>35</v>
      </c>
      <c r="P110" s="5">
        <v>6455366</v>
      </c>
    </row>
    <row r="111" ht="47.25" customHeight="1" spans="1:16">
      <c r="A111" s="5">
        <v>3</v>
      </c>
      <c r="B111" s="5" t="s">
        <v>281</v>
      </c>
      <c r="C111" s="5">
        <v>1.02</v>
      </c>
      <c r="D111" s="5" t="s">
        <v>282</v>
      </c>
      <c r="E111" s="5" t="s">
        <v>283</v>
      </c>
      <c r="F111" s="5">
        <v>6611036</v>
      </c>
      <c r="G111" s="5" t="s">
        <v>284</v>
      </c>
      <c r="H111" s="5">
        <v>1.02</v>
      </c>
      <c r="I111" s="5" t="s">
        <v>285</v>
      </c>
      <c r="J111" s="5" t="s">
        <v>286</v>
      </c>
      <c r="K111" s="5">
        <v>6339393</v>
      </c>
      <c r="L111" s="5" t="s">
        <v>287</v>
      </c>
      <c r="M111" s="5">
        <v>1.017</v>
      </c>
      <c r="N111" s="5" t="s">
        <v>288</v>
      </c>
      <c r="O111" s="5" t="s">
        <v>35</v>
      </c>
      <c r="P111" s="5">
        <v>6163199</v>
      </c>
    </row>
    <row r="112" ht="24.75" customHeight="1" spans="1:16">
      <c r="A112" s="30">
        <v>4</v>
      </c>
      <c r="B112" s="11" t="s">
        <v>289</v>
      </c>
      <c r="C112" s="11">
        <v>37.7</v>
      </c>
      <c r="D112" s="11" t="s">
        <v>290</v>
      </c>
      <c r="E112" s="31" t="s">
        <v>291</v>
      </c>
      <c r="F112" s="11">
        <v>6611036</v>
      </c>
      <c r="G112" s="5" t="s">
        <v>292</v>
      </c>
      <c r="H112" s="5">
        <f>6.6+5.18+0.4+0.35+3.02+0.91+1.42+1.36</f>
        <v>19.24</v>
      </c>
      <c r="I112" s="10" t="s">
        <v>293</v>
      </c>
      <c r="J112" s="10" t="s">
        <v>294</v>
      </c>
      <c r="K112" s="5">
        <v>6899286</v>
      </c>
      <c r="L112" s="5" t="s">
        <v>157</v>
      </c>
      <c r="M112" s="5">
        <v>2.47</v>
      </c>
      <c r="N112" s="5" t="s">
        <v>158</v>
      </c>
      <c r="O112" s="5" t="s">
        <v>35</v>
      </c>
      <c r="P112" s="5">
        <v>6800391</v>
      </c>
    </row>
    <row r="113" ht="24.75" customHeight="1" spans="1:16">
      <c r="A113" s="32"/>
      <c r="B113" s="22"/>
      <c r="C113" s="27"/>
      <c r="D113" s="27"/>
      <c r="E113" s="33"/>
      <c r="F113" s="27"/>
      <c r="G113" s="5"/>
      <c r="H113" s="5"/>
      <c r="I113" s="5"/>
      <c r="J113" s="5"/>
      <c r="K113" s="5"/>
      <c r="L113" s="5" t="s">
        <v>295</v>
      </c>
      <c r="M113" s="5">
        <v>4.91</v>
      </c>
      <c r="N113" s="5" t="s">
        <v>296</v>
      </c>
      <c r="O113" s="5" t="s">
        <v>35</v>
      </c>
      <c r="P113" s="5">
        <v>6801261</v>
      </c>
    </row>
    <row r="114" ht="24.75" customHeight="1" spans="1:16">
      <c r="A114" s="32"/>
      <c r="B114" s="22"/>
      <c r="C114" s="27"/>
      <c r="D114" s="27"/>
      <c r="E114" s="33"/>
      <c r="F114" s="27"/>
      <c r="G114" s="5"/>
      <c r="H114" s="5"/>
      <c r="I114" s="5"/>
      <c r="J114" s="5"/>
      <c r="K114" s="5"/>
      <c r="L114" s="5" t="s">
        <v>297</v>
      </c>
      <c r="M114" s="5">
        <v>9.32</v>
      </c>
      <c r="N114" s="5" t="s">
        <v>298</v>
      </c>
      <c r="O114" s="5" t="s">
        <v>35</v>
      </c>
      <c r="P114" s="5">
        <v>6801754</v>
      </c>
    </row>
    <row r="115" ht="24.75" customHeight="1" spans="1:16">
      <c r="A115" s="32"/>
      <c r="B115" s="22"/>
      <c r="C115" s="27"/>
      <c r="D115" s="27"/>
      <c r="E115" s="33"/>
      <c r="F115" s="27"/>
      <c r="G115" s="5"/>
      <c r="H115" s="5"/>
      <c r="I115" s="5"/>
      <c r="J115" s="5"/>
      <c r="K115" s="5"/>
      <c r="L115" s="5" t="s">
        <v>299</v>
      </c>
      <c r="M115" s="5">
        <v>4.83</v>
      </c>
      <c r="N115" s="5" t="s">
        <v>300</v>
      </c>
      <c r="O115" s="5" t="s">
        <v>35</v>
      </c>
      <c r="P115" s="5">
        <v>6804351</v>
      </c>
    </row>
    <row r="116" ht="20.25" customHeight="1" spans="1:16">
      <c r="A116" s="32"/>
      <c r="B116" s="22"/>
      <c r="C116" s="27"/>
      <c r="D116" s="27"/>
      <c r="E116" s="33"/>
      <c r="F116" s="27"/>
      <c r="G116" s="11" t="s">
        <v>301</v>
      </c>
      <c r="H116" s="11">
        <f>1.31+3.02+5.53+4.03+4.5+1.15+4.91</f>
        <v>24.45</v>
      </c>
      <c r="I116" s="11" t="s">
        <v>302</v>
      </c>
      <c r="J116" s="11" t="s">
        <v>303</v>
      </c>
      <c r="K116" s="11">
        <v>6577531</v>
      </c>
      <c r="L116" s="5" t="s">
        <v>304</v>
      </c>
      <c r="M116" s="5">
        <v>3.45</v>
      </c>
      <c r="N116" s="5" t="s">
        <v>305</v>
      </c>
      <c r="O116" s="5" t="s">
        <v>35</v>
      </c>
      <c r="P116" s="5">
        <v>6577410</v>
      </c>
    </row>
    <row r="117" ht="20.25" customHeight="1" spans="1:16">
      <c r="A117" s="32"/>
      <c r="B117" s="22"/>
      <c r="C117" s="27"/>
      <c r="D117" s="27"/>
      <c r="E117" s="33"/>
      <c r="F117" s="27"/>
      <c r="G117" s="27"/>
      <c r="H117" s="27"/>
      <c r="I117" s="27"/>
      <c r="J117" s="27"/>
      <c r="K117" s="27"/>
      <c r="L117" s="5" t="s">
        <v>125</v>
      </c>
      <c r="M117" s="5">
        <v>10.28</v>
      </c>
      <c r="N117" s="5" t="s">
        <v>126</v>
      </c>
      <c r="O117" s="5" t="s">
        <v>35</v>
      </c>
      <c r="P117" s="5">
        <v>6585411</v>
      </c>
    </row>
    <row r="118" ht="20.25" customHeight="1" spans="1:16">
      <c r="A118" s="32"/>
      <c r="B118" s="22"/>
      <c r="C118" s="27"/>
      <c r="D118" s="27"/>
      <c r="E118" s="33"/>
      <c r="F118" s="27"/>
      <c r="G118" s="27"/>
      <c r="H118" s="27"/>
      <c r="I118" s="27"/>
      <c r="J118" s="27"/>
      <c r="K118" s="27"/>
      <c r="L118" s="5" t="s">
        <v>306</v>
      </c>
      <c r="M118" s="5">
        <v>3.89</v>
      </c>
      <c r="N118" s="5" t="s">
        <v>307</v>
      </c>
      <c r="O118" s="5" t="s">
        <v>35</v>
      </c>
      <c r="P118" s="5">
        <v>6577780</v>
      </c>
    </row>
    <row r="119" ht="20.25" customHeight="1" spans="1:16">
      <c r="A119" s="32"/>
      <c r="B119" s="22"/>
      <c r="C119" s="27"/>
      <c r="D119" s="27"/>
      <c r="E119" s="33"/>
      <c r="F119" s="27"/>
      <c r="G119" s="27"/>
      <c r="H119" s="27"/>
      <c r="I119" s="27"/>
      <c r="J119" s="27"/>
      <c r="K119" s="27"/>
      <c r="L119" s="5" t="s">
        <v>129</v>
      </c>
      <c r="M119" s="5">
        <v>1.15</v>
      </c>
      <c r="N119" s="5" t="s">
        <v>130</v>
      </c>
      <c r="O119" s="5" t="s">
        <v>35</v>
      </c>
      <c r="P119" s="5">
        <v>6564638</v>
      </c>
    </row>
    <row r="120" ht="20.25" customHeight="1" spans="1:16">
      <c r="A120" s="32"/>
      <c r="B120" s="22"/>
      <c r="C120" s="27"/>
      <c r="D120" s="27"/>
      <c r="E120" s="33"/>
      <c r="F120" s="27"/>
      <c r="G120" s="27"/>
      <c r="H120" s="27"/>
      <c r="I120" s="27"/>
      <c r="J120" s="27"/>
      <c r="K120" s="27"/>
      <c r="L120" s="5" t="s">
        <v>308</v>
      </c>
      <c r="M120" s="5">
        <v>9.72</v>
      </c>
      <c r="N120" s="5" t="s">
        <v>309</v>
      </c>
      <c r="O120" s="5" t="s">
        <v>35</v>
      </c>
      <c r="P120" s="5">
        <v>6577409</v>
      </c>
    </row>
    <row r="121" ht="20.25" customHeight="1" spans="1:16">
      <c r="A121" s="34"/>
      <c r="B121" s="26"/>
      <c r="C121" s="28"/>
      <c r="D121" s="28"/>
      <c r="E121" s="35"/>
      <c r="F121" s="28"/>
      <c r="G121" s="28"/>
      <c r="H121" s="28"/>
      <c r="I121" s="28"/>
      <c r="J121" s="28"/>
      <c r="K121" s="28"/>
      <c r="L121" s="10" t="s">
        <v>310</v>
      </c>
      <c r="M121" s="5">
        <v>2.74</v>
      </c>
      <c r="N121" s="10" t="s">
        <v>311</v>
      </c>
      <c r="O121" s="10" t="s">
        <v>35</v>
      </c>
      <c r="P121" s="5">
        <v>6577408</v>
      </c>
    </row>
    <row r="122" ht="16.5" customHeight="1" spans="1:16">
      <c r="A122" s="36">
        <v>5</v>
      </c>
      <c r="B122" s="5" t="s">
        <v>312</v>
      </c>
      <c r="C122" s="37">
        <v>3.39</v>
      </c>
      <c r="D122" s="10" t="s">
        <v>313</v>
      </c>
      <c r="E122" s="10" t="s">
        <v>314</v>
      </c>
      <c r="F122" s="36">
        <v>6611036</v>
      </c>
      <c r="G122" s="5" t="s">
        <v>315</v>
      </c>
      <c r="H122" s="36">
        <v>3.09</v>
      </c>
      <c r="I122" s="5" t="s">
        <v>316</v>
      </c>
      <c r="J122" s="5" t="s">
        <v>317</v>
      </c>
      <c r="K122" s="39">
        <v>6222423</v>
      </c>
      <c r="L122" s="5" t="s">
        <v>318</v>
      </c>
      <c r="M122" s="37">
        <v>1.15</v>
      </c>
      <c r="N122" s="16" t="s">
        <v>319</v>
      </c>
      <c r="O122" s="16" t="s">
        <v>35</v>
      </c>
      <c r="P122" s="16">
        <v>6535561</v>
      </c>
    </row>
    <row r="123" ht="16.5" customHeight="1" spans="1:16">
      <c r="A123" s="36"/>
      <c r="B123" s="36"/>
      <c r="C123" s="37"/>
      <c r="D123" s="36"/>
      <c r="E123" s="36"/>
      <c r="F123" s="36"/>
      <c r="G123" s="36"/>
      <c r="H123" s="36"/>
      <c r="I123" s="36"/>
      <c r="J123" s="36"/>
      <c r="K123" s="39"/>
      <c r="L123" s="10" t="s">
        <v>320</v>
      </c>
      <c r="M123" s="37">
        <v>1.94</v>
      </c>
      <c r="N123" s="16" t="s">
        <v>321</v>
      </c>
      <c r="O123" s="16" t="s">
        <v>35</v>
      </c>
      <c r="P123" s="16">
        <v>6535203</v>
      </c>
    </row>
    <row r="124" ht="30.75" customHeight="1" spans="1:16">
      <c r="A124" s="36"/>
      <c r="B124" s="36"/>
      <c r="C124" s="37"/>
      <c r="D124" s="36"/>
      <c r="E124" s="36"/>
      <c r="F124" s="36"/>
      <c r="G124" s="5" t="s">
        <v>322</v>
      </c>
      <c r="H124" s="37">
        <v>3.39</v>
      </c>
      <c r="I124" s="5" t="s">
        <v>323</v>
      </c>
      <c r="J124" s="5" t="s">
        <v>324</v>
      </c>
      <c r="K124" s="5">
        <v>6211223</v>
      </c>
      <c r="L124" s="5" t="s">
        <v>325</v>
      </c>
      <c r="M124" s="37">
        <v>3.392</v>
      </c>
      <c r="N124" s="16" t="s">
        <v>326</v>
      </c>
      <c r="O124" s="10" t="s">
        <v>35</v>
      </c>
      <c r="P124" s="16">
        <v>6201363</v>
      </c>
    </row>
    <row r="125" ht="16.5" customHeight="1" spans="1:16">
      <c r="A125" s="5">
        <v>6</v>
      </c>
      <c r="B125" s="5" t="s">
        <v>327</v>
      </c>
      <c r="C125" s="5">
        <v>15.95</v>
      </c>
      <c r="D125" s="5" t="s">
        <v>172</v>
      </c>
      <c r="E125" s="5" t="s">
        <v>173</v>
      </c>
      <c r="F125" s="5">
        <v>6611036</v>
      </c>
      <c r="G125" s="11" t="s">
        <v>328</v>
      </c>
      <c r="H125" s="11">
        <v>13.7</v>
      </c>
      <c r="I125" s="11" t="s">
        <v>329</v>
      </c>
      <c r="J125" s="11" t="s">
        <v>286</v>
      </c>
      <c r="K125" s="40">
        <v>6339393</v>
      </c>
      <c r="L125" s="5" t="s">
        <v>330</v>
      </c>
      <c r="M125" s="5">
        <v>1.99</v>
      </c>
      <c r="N125" s="5" t="s">
        <v>331</v>
      </c>
      <c r="O125" s="5" t="s">
        <v>35</v>
      </c>
      <c r="P125" s="5">
        <v>6390986</v>
      </c>
    </row>
    <row r="126" ht="16.5" customHeight="1" spans="1:16">
      <c r="A126" s="5"/>
      <c r="B126" s="5"/>
      <c r="C126" s="5"/>
      <c r="D126" s="5"/>
      <c r="E126" s="5"/>
      <c r="F126" s="5"/>
      <c r="G126" s="27"/>
      <c r="H126" s="27"/>
      <c r="I126" s="27"/>
      <c r="J126" s="27"/>
      <c r="K126" s="41"/>
      <c r="L126" s="5" t="s">
        <v>332</v>
      </c>
      <c r="M126" s="5">
        <v>3.47</v>
      </c>
      <c r="N126" s="5" t="s">
        <v>333</v>
      </c>
      <c r="O126" s="5" t="s">
        <v>35</v>
      </c>
      <c r="P126" s="5">
        <v>6393391</v>
      </c>
    </row>
    <row r="127" ht="16.5" customHeight="1" spans="1:16">
      <c r="A127" s="5"/>
      <c r="B127" s="5"/>
      <c r="C127" s="5"/>
      <c r="D127" s="5"/>
      <c r="E127" s="5"/>
      <c r="F127" s="5"/>
      <c r="G127" s="27"/>
      <c r="H127" s="27"/>
      <c r="I127" s="27"/>
      <c r="J127" s="27"/>
      <c r="K127" s="41"/>
      <c r="L127" s="5" t="s">
        <v>334</v>
      </c>
      <c r="M127" s="5">
        <v>2.3</v>
      </c>
      <c r="N127" s="5" t="s">
        <v>335</v>
      </c>
      <c r="O127" s="5" t="s">
        <v>35</v>
      </c>
      <c r="P127" s="5">
        <v>6102320</v>
      </c>
    </row>
    <row r="128" ht="16.5" customHeight="1" spans="1:16">
      <c r="A128" s="5"/>
      <c r="B128" s="5"/>
      <c r="C128" s="5"/>
      <c r="D128" s="5"/>
      <c r="E128" s="5"/>
      <c r="F128" s="5"/>
      <c r="G128" s="27"/>
      <c r="H128" s="27"/>
      <c r="I128" s="27"/>
      <c r="J128" s="27"/>
      <c r="K128" s="41"/>
      <c r="L128" s="5" t="s">
        <v>336</v>
      </c>
      <c r="M128" s="5">
        <v>2.4</v>
      </c>
      <c r="N128" s="5" t="s">
        <v>337</v>
      </c>
      <c r="O128" s="5" t="s">
        <v>35</v>
      </c>
      <c r="P128" s="5">
        <v>6104056</v>
      </c>
    </row>
    <row r="129" ht="16.5" customHeight="1" spans="1:16">
      <c r="A129" s="5"/>
      <c r="B129" s="5"/>
      <c r="C129" s="5"/>
      <c r="D129" s="5"/>
      <c r="E129" s="5"/>
      <c r="F129" s="5"/>
      <c r="G129" s="27"/>
      <c r="H129" s="27"/>
      <c r="I129" s="27"/>
      <c r="J129" s="27"/>
      <c r="K129" s="41"/>
      <c r="L129" s="5" t="s">
        <v>338</v>
      </c>
      <c r="M129" s="5">
        <v>1.35</v>
      </c>
      <c r="N129" s="5" t="s">
        <v>339</v>
      </c>
      <c r="O129" s="5" t="s">
        <v>35</v>
      </c>
      <c r="P129" s="5">
        <v>6166666</v>
      </c>
    </row>
    <row r="130" ht="16.5" customHeight="1" spans="1:16">
      <c r="A130" s="5"/>
      <c r="B130" s="5"/>
      <c r="C130" s="5"/>
      <c r="D130" s="5"/>
      <c r="E130" s="5"/>
      <c r="F130" s="5"/>
      <c r="G130" s="27"/>
      <c r="H130" s="27"/>
      <c r="I130" s="27"/>
      <c r="J130" s="27"/>
      <c r="K130" s="41"/>
      <c r="L130" s="5" t="s">
        <v>287</v>
      </c>
      <c r="M130" s="5">
        <v>1.68</v>
      </c>
      <c r="N130" s="5" t="s">
        <v>288</v>
      </c>
      <c r="O130" s="5" t="s">
        <v>35</v>
      </c>
      <c r="P130" s="5">
        <v>6163199</v>
      </c>
    </row>
    <row r="131" ht="16.5" customHeight="1" spans="1:16">
      <c r="A131" s="5"/>
      <c r="B131" s="5"/>
      <c r="C131" s="5"/>
      <c r="D131" s="5"/>
      <c r="E131" s="5"/>
      <c r="F131" s="5"/>
      <c r="G131" s="27"/>
      <c r="H131" s="27"/>
      <c r="I131" s="27"/>
      <c r="J131" s="27"/>
      <c r="K131" s="41"/>
      <c r="L131" s="5" t="s">
        <v>340</v>
      </c>
      <c r="M131" s="5">
        <v>0.51</v>
      </c>
      <c r="N131" s="5" t="s">
        <v>341</v>
      </c>
      <c r="O131" s="5" t="s">
        <v>35</v>
      </c>
      <c r="P131" s="5">
        <v>6107338</v>
      </c>
    </row>
    <row r="132" ht="17.25" customHeight="1" spans="1:16">
      <c r="A132" s="5"/>
      <c r="B132" s="5"/>
      <c r="C132" s="5"/>
      <c r="D132" s="5"/>
      <c r="E132" s="5"/>
      <c r="F132" s="5"/>
      <c r="G132" s="28"/>
      <c r="H132" s="28"/>
      <c r="I132" s="28"/>
      <c r="J132" s="28"/>
      <c r="K132" s="42"/>
      <c r="L132" s="5" t="s">
        <v>200</v>
      </c>
      <c r="M132" s="14">
        <v>2.25</v>
      </c>
      <c r="N132" s="14" t="s">
        <v>201</v>
      </c>
      <c r="O132" s="14" t="s">
        <v>35</v>
      </c>
      <c r="P132" s="14">
        <v>6363370</v>
      </c>
    </row>
    <row r="133" ht="17.25" customHeight="1" spans="1:16">
      <c r="A133" s="5"/>
      <c r="B133" s="5"/>
      <c r="C133" s="5"/>
      <c r="D133" s="5"/>
      <c r="E133" s="5"/>
      <c r="F133" s="5"/>
      <c r="G133" s="5" t="s">
        <v>342</v>
      </c>
      <c r="H133" s="5">
        <v>6.44</v>
      </c>
      <c r="I133" s="5" t="s">
        <v>343</v>
      </c>
      <c r="J133" s="10" t="s">
        <v>344</v>
      </c>
      <c r="K133" s="11">
        <v>6211223</v>
      </c>
      <c r="L133" s="5" t="s">
        <v>345</v>
      </c>
      <c r="M133" s="5">
        <v>1.91</v>
      </c>
      <c r="N133" s="5" t="s">
        <v>346</v>
      </c>
      <c r="O133" s="10" t="s">
        <v>35</v>
      </c>
      <c r="P133" s="5">
        <v>6211500</v>
      </c>
    </row>
    <row r="134" ht="17.25" customHeight="1" spans="1:16">
      <c r="A134" s="5"/>
      <c r="B134" s="5"/>
      <c r="C134" s="5"/>
      <c r="D134" s="5"/>
      <c r="E134" s="5"/>
      <c r="F134" s="5"/>
      <c r="G134" s="5"/>
      <c r="H134" s="5"/>
      <c r="I134" s="5"/>
      <c r="J134" s="5"/>
      <c r="K134" s="41"/>
      <c r="L134" s="5" t="s">
        <v>234</v>
      </c>
      <c r="M134" s="5">
        <v>0.29</v>
      </c>
      <c r="N134" s="5" t="s">
        <v>235</v>
      </c>
      <c r="O134" s="10" t="s">
        <v>35</v>
      </c>
      <c r="P134" s="5">
        <v>6211546</v>
      </c>
    </row>
    <row r="135" ht="17.25" customHeight="1" spans="1:16">
      <c r="A135" s="5"/>
      <c r="B135" s="5"/>
      <c r="C135" s="5"/>
      <c r="D135" s="5"/>
      <c r="E135" s="5"/>
      <c r="F135" s="5"/>
      <c r="G135" s="5"/>
      <c r="H135" s="5"/>
      <c r="I135" s="5"/>
      <c r="J135" s="5"/>
      <c r="K135" s="41"/>
      <c r="L135" s="5" t="s">
        <v>347</v>
      </c>
      <c r="M135" s="5">
        <v>2.74</v>
      </c>
      <c r="N135" s="5" t="s">
        <v>348</v>
      </c>
      <c r="O135" s="10" t="s">
        <v>35</v>
      </c>
      <c r="P135" s="5">
        <v>6209384</v>
      </c>
    </row>
    <row r="136" ht="17.25" customHeight="1" spans="1:16">
      <c r="A136" s="5"/>
      <c r="B136" s="5"/>
      <c r="C136" s="5"/>
      <c r="D136" s="5"/>
      <c r="E136" s="5"/>
      <c r="F136" s="5"/>
      <c r="G136" s="5"/>
      <c r="H136" s="5"/>
      <c r="I136" s="5"/>
      <c r="J136" s="5"/>
      <c r="K136" s="42"/>
      <c r="L136" s="5" t="s">
        <v>239</v>
      </c>
      <c r="M136" s="5">
        <v>1.5</v>
      </c>
      <c r="N136" s="5" t="s">
        <v>240</v>
      </c>
      <c r="O136" s="10" t="s">
        <v>35</v>
      </c>
      <c r="P136" s="5">
        <v>6211392</v>
      </c>
    </row>
    <row r="137" ht="17.25" customHeight="1" spans="1:16">
      <c r="A137" s="5">
        <v>7</v>
      </c>
      <c r="B137" s="5" t="s">
        <v>349</v>
      </c>
      <c r="C137" s="5">
        <v>8.66</v>
      </c>
      <c r="D137" s="7" t="s">
        <v>350</v>
      </c>
      <c r="E137" s="7" t="s">
        <v>351</v>
      </c>
      <c r="F137" s="5">
        <v>6611036</v>
      </c>
      <c r="G137" s="5" t="s">
        <v>352</v>
      </c>
      <c r="H137" s="5">
        <v>8.66</v>
      </c>
      <c r="I137" s="5" t="s">
        <v>353</v>
      </c>
      <c r="J137" s="5" t="s">
        <v>354</v>
      </c>
      <c r="K137" s="5">
        <v>6899286</v>
      </c>
      <c r="L137" s="5" t="s">
        <v>157</v>
      </c>
      <c r="M137" s="5">
        <v>0.75</v>
      </c>
      <c r="N137" s="5" t="s">
        <v>158</v>
      </c>
      <c r="O137" s="5" t="s">
        <v>35</v>
      </c>
      <c r="P137" s="5">
        <v>6800391</v>
      </c>
    </row>
    <row r="138" ht="17.25" customHeight="1" spans="1:16">
      <c r="A138" s="5"/>
      <c r="B138" s="5"/>
      <c r="C138" s="5"/>
      <c r="D138" s="7"/>
      <c r="E138" s="7"/>
      <c r="F138" s="5"/>
      <c r="G138" s="5"/>
      <c r="H138" s="5"/>
      <c r="I138" s="5"/>
      <c r="J138" s="5"/>
      <c r="K138" s="5"/>
      <c r="L138" s="5" t="s">
        <v>355</v>
      </c>
      <c r="M138" s="5">
        <v>2.7</v>
      </c>
      <c r="N138" s="5" t="s">
        <v>356</v>
      </c>
      <c r="O138" s="5" t="s">
        <v>35</v>
      </c>
      <c r="P138" s="5">
        <v>6807541</v>
      </c>
    </row>
    <row r="139" ht="17.25" customHeight="1" spans="1:16">
      <c r="A139" s="5"/>
      <c r="B139" s="5"/>
      <c r="C139" s="5"/>
      <c r="D139" s="7"/>
      <c r="E139" s="7"/>
      <c r="F139" s="5"/>
      <c r="G139" s="5"/>
      <c r="H139" s="5"/>
      <c r="I139" s="5"/>
      <c r="J139" s="5"/>
      <c r="K139" s="5"/>
      <c r="L139" s="5" t="s">
        <v>163</v>
      </c>
      <c r="M139" s="5">
        <v>1.58</v>
      </c>
      <c r="N139" s="5" t="s">
        <v>164</v>
      </c>
      <c r="O139" s="5" t="s">
        <v>35</v>
      </c>
      <c r="P139" s="5">
        <v>6899341</v>
      </c>
    </row>
    <row r="140" ht="17.25" customHeight="1" spans="1:16">
      <c r="A140" s="5"/>
      <c r="B140" s="5"/>
      <c r="C140" s="5"/>
      <c r="D140" s="7"/>
      <c r="E140" s="7"/>
      <c r="F140" s="5"/>
      <c r="G140" s="5"/>
      <c r="H140" s="5"/>
      <c r="I140" s="5"/>
      <c r="J140" s="5"/>
      <c r="K140" s="5"/>
      <c r="L140" s="5" t="s">
        <v>357</v>
      </c>
      <c r="M140" s="5">
        <v>4.55</v>
      </c>
      <c r="N140" s="5" t="s">
        <v>358</v>
      </c>
      <c r="O140" s="5" t="s">
        <v>35</v>
      </c>
      <c r="P140" s="5">
        <v>6800321</v>
      </c>
    </row>
    <row r="141" ht="33.75" customHeight="1" spans="1:16">
      <c r="A141" s="5">
        <v>8</v>
      </c>
      <c r="B141" s="5" t="s">
        <v>359</v>
      </c>
      <c r="C141" s="5">
        <f>6.73+2.22</f>
        <v>8.95</v>
      </c>
      <c r="D141" s="5" t="s">
        <v>172</v>
      </c>
      <c r="E141" s="5" t="s">
        <v>173</v>
      </c>
      <c r="F141" s="5">
        <v>6611036</v>
      </c>
      <c r="G141" s="5" t="s">
        <v>360</v>
      </c>
      <c r="H141" s="5">
        <f>6.73+2.22</f>
        <v>8.95</v>
      </c>
      <c r="I141" s="5" t="s">
        <v>361</v>
      </c>
      <c r="J141" s="10" t="s">
        <v>362</v>
      </c>
      <c r="K141" s="5">
        <v>6339393</v>
      </c>
      <c r="L141" s="5" t="s">
        <v>287</v>
      </c>
      <c r="M141" s="5">
        <v>0.57</v>
      </c>
      <c r="N141" s="5" t="s">
        <v>288</v>
      </c>
      <c r="O141" s="5" t="s">
        <v>35</v>
      </c>
      <c r="P141" s="5">
        <v>6163199</v>
      </c>
    </row>
    <row r="142" ht="65" customHeight="1" spans="1:16">
      <c r="A142" s="5"/>
      <c r="B142" s="5"/>
      <c r="C142" s="5"/>
      <c r="D142" s="5"/>
      <c r="E142" s="5"/>
      <c r="F142" s="5"/>
      <c r="G142" s="5"/>
      <c r="H142" s="5"/>
      <c r="I142" s="5"/>
      <c r="J142" s="5"/>
      <c r="K142" s="5"/>
      <c r="L142" s="5" t="s">
        <v>340</v>
      </c>
      <c r="M142" s="5">
        <v>3.986</v>
      </c>
      <c r="N142" s="5" t="s">
        <v>341</v>
      </c>
      <c r="O142" s="5" t="s">
        <v>35</v>
      </c>
      <c r="P142" s="5">
        <v>6107338</v>
      </c>
    </row>
    <row r="143" ht="21.75" customHeight="1" spans="1:16">
      <c r="A143" s="5">
        <v>9</v>
      </c>
      <c r="B143" s="5" t="s">
        <v>363</v>
      </c>
      <c r="C143" s="5">
        <v>9.8</v>
      </c>
      <c r="D143" s="5" t="s">
        <v>364</v>
      </c>
      <c r="E143" s="5" t="s">
        <v>365</v>
      </c>
      <c r="F143" s="5">
        <v>6611036</v>
      </c>
      <c r="G143" s="5" t="s">
        <v>366</v>
      </c>
      <c r="H143" s="5">
        <v>9.8</v>
      </c>
      <c r="I143" s="10" t="s">
        <v>367</v>
      </c>
      <c r="J143" s="10" t="s">
        <v>368</v>
      </c>
      <c r="K143" s="5">
        <v>6577531</v>
      </c>
      <c r="L143" s="5" t="s">
        <v>123</v>
      </c>
      <c r="M143" s="5">
        <v>0.48</v>
      </c>
      <c r="N143" s="5" t="s">
        <v>124</v>
      </c>
      <c r="O143" s="5" t="s">
        <v>238</v>
      </c>
      <c r="P143" s="5">
        <v>6583233</v>
      </c>
    </row>
    <row r="144" ht="21.75" customHeight="1" spans="1:16">
      <c r="A144" s="5"/>
      <c r="B144" s="5"/>
      <c r="C144" s="5"/>
      <c r="D144" s="5"/>
      <c r="E144" s="5"/>
      <c r="F144" s="5"/>
      <c r="G144" s="5"/>
      <c r="H144" s="5"/>
      <c r="I144" s="5"/>
      <c r="J144" s="5"/>
      <c r="K144" s="5"/>
      <c r="L144" s="5" t="s">
        <v>369</v>
      </c>
      <c r="M144" s="5">
        <v>3.23</v>
      </c>
      <c r="N144" s="5" t="s">
        <v>370</v>
      </c>
      <c r="O144" s="5" t="s">
        <v>238</v>
      </c>
      <c r="P144" s="5">
        <v>6581416</v>
      </c>
    </row>
    <row r="145" ht="21.75" customHeight="1" spans="1:16">
      <c r="A145" s="5"/>
      <c r="B145" s="5"/>
      <c r="C145" s="5"/>
      <c r="D145" s="5"/>
      <c r="E145" s="5"/>
      <c r="F145" s="5"/>
      <c r="G145" s="5"/>
      <c r="H145" s="5"/>
      <c r="I145" s="5"/>
      <c r="J145" s="5"/>
      <c r="K145" s="5"/>
      <c r="L145" s="5" t="s">
        <v>371</v>
      </c>
      <c r="M145" s="5">
        <v>2.58</v>
      </c>
      <c r="N145" s="5" t="s">
        <v>372</v>
      </c>
      <c r="O145" s="5" t="s">
        <v>238</v>
      </c>
      <c r="P145" s="5">
        <v>6581559</v>
      </c>
    </row>
    <row r="146" ht="21.75" customHeight="1" spans="1:16">
      <c r="A146" s="5"/>
      <c r="B146" s="5"/>
      <c r="C146" s="5"/>
      <c r="D146" s="5"/>
      <c r="E146" s="5"/>
      <c r="F146" s="5"/>
      <c r="G146" s="5"/>
      <c r="H146" s="5"/>
      <c r="I146" s="5"/>
      <c r="J146" s="5"/>
      <c r="K146" s="5"/>
      <c r="L146" s="5" t="s">
        <v>127</v>
      </c>
      <c r="M146" s="5">
        <v>4.72</v>
      </c>
      <c r="N146" s="5" t="s">
        <v>128</v>
      </c>
      <c r="O146" s="5" t="s">
        <v>238</v>
      </c>
      <c r="P146" s="5">
        <v>6581541</v>
      </c>
    </row>
    <row r="147" spans="11:12">
      <c r="K147" s="4"/>
      <c r="L147" s="4"/>
    </row>
    <row r="148" spans="11:12">
      <c r="K148" s="4"/>
      <c r="L148" s="4"/>
    </row>
    <row r="149" spans="11:12">
      <c r="K149" s="4"/>
      <c r="L149" s="4"/>
    </row>
    <row r="150" spans="11:12">
      <c r="K150" s="4"/>
      <c r="L150" s="4"/>
    </row>
    <row r="151" spans="11:12">
      <c r="K151" s="4"/>
      <c r="L151" s="4"/>
    </row>
  </sheetData>
  <autoFilter ref="A4:P146">
    <extLst/>
  </autoFilter>
  <mergeCells count="154">
    <mergeCell ref="A2:P2"/>
    <mergeCell ref="B3:F3"/>
    <mergeCell ref="G3:K3"/>
    <mergeCell ref="L3:O3"/>
    <mergeCell ref="A3:A4"/>
    <mergeCell ref="A5:A42"/>
    <mergeCell ref="A43:A86"/>
    <mergeCell ref="A87:A110"/>
    <mergeCell ref="A112:A121"/>
    <mergeCell ref="A122:A124"/>
    <mergeCell ref="A125:A136"/>
    <mergeCell ref="A137:A140"/>
    <mergeCell ref="A141:A142"/>
    <mergeCell ref="A143:A146"/>
    <mergeCell ref="B5:B42"/>
    <mergeCell ref="B43:B86"/>
    <mergeCell ref="B87:B110"/>
    <mergeCell ref="B112:B121"/>
    <mergeCell ref="B122:B124"/>
    <mergeCell ref="B125:B136"/>
    <mergeCell ref="B137:B140"/>
    <mergeCell ref="B141:B142"/>
    <mergeCell ref="B143:B146"/>
    <mergeCell ref="C5:C42"/>
    <mergeCell ref="C43:C86"/>
    <mergeCell ref="C87:C110"/>
    <mergeCell ref="C112:C121"/>
    <mergeCell ref="C122:C124"/>
    <mergeCell ref="C125:C136"/>
    <mergeCell ref="C137:C140"/>
    <mergeCell ref="C141:C142"/>
    <mergeCell ref="C143:C146"/>
    <mergeCell ref="D5:D42"/>
    <mergeCell ref="D43:D86"/>
    <mergeCell ref="D87:D110"/>
    <mergeCell ref="D112:D121"/>
    <mergeCell ref="D122:D124"/>
    <mergeCell ref="D125:D136"/>
    <mergeCell ref="D137:D140"/>
    <mergeCell ref="D141:D142"/>
    <mergeCell ref="D143:D146"/>
    <mergeCell ref="E5:E42"/>
    <mergeCell ref="E43:E86"/>
    <mergeCell ref="E87:E110"/>
    <mergeCell ref="E112:E121"/>
    <mergeCell ref="E122:E124"/>
    <mergeCell ref="E125:E136"/>
    <mergeCell ref="E137:E140"/>
    <mergeCell ref="E141:E142"/>
    <mergeCell ref="E143:E146"/>
    <mergeCell ref="F5:F42"/>
    <mergeCell ref="F43:F86"/>
    <mergeCell ref="F87:F110"/>
    <mergeCell ref="F112:F121"/>
    <mergeCell ref="F122:F124"/>
    <mergeCell ref="F125:F136"/>
    <mergeCell ref="F137:F140"/>
    <mergeCell ref="F141:F142"/>
    <mergeCell ref="F143:F146"/>
    <mergeCell ref="G5:G20"/>
    <mergeCell ref="G21:G32"/>
    <mergeCell ref="G33:G42"/>
    <mergeCell ref="G43:G47"/>
    <mergeCell ref="G48:G56"/>
    <mergeCell ref="G57:G63"/>
    <mergeCell ref="G64:G78"/>
    <mergeCell ref="G79:G89"/>
    <mergeCell ref="G90:G94"/>
    <mergeCell ref="G95:G101"/>
    <mergeCell ref="G102:G110"/>
    <mergeCell ref="G112:G115"/>
    <mergeCell ref="G116:G121"/>
    <mergeCell ref="G122:G123"/>
    <mergeCell ref="G125:G132"/>
    <mergeCell ref="G133:G136"/>
    <mergeCell ref="G137:G140"/>
    <mergeCell ref="G141:G142"/>
    <mergeCell ref="G143:G146"/>
    <mergeCell ref="H5:H20"/>
    <mergeCell ref="H21:H32"/>
    <mergeCell ref="H33:H42"/>
    <mergeCell ref="H43:H47"/>
    <mergeCell ref="H48:H56"/>
    <mergeCell ref="H57:H63"/>
    <mergeCell ref="H64:H78"/>
    <mergeCell ref="H79:H89"/>
    <mergeCell ref="H90:H94"/>
    <mergeCell ref="H95:H101"/>
    <mergeCell ref="H102:H110"/>
    <mergeCell ref="H112:H115"/>
    <mergeCell ref="H116:H121"/>
    <mergeCell ref="H122:H123"/>
    <mergeCell ref="H125:H132"/>
    <mergeCell ref="H133:H136"/>
    <mergeCell ref="H137:H140"/>
    <mergeCell ref="H141:H142"/>
    <mergeCell ref="H143:H146"/>
    <mergeCell ref="I5:I20"/>
    <mergeCell ref="I21:I32"/>
    <mergeCell ref="I33:I42"/>
    <mergeCell ref="I43:I47"/>
    <mergeCell ref="I48:I56"/>
    <mergeCell ref="I57:I63"/>
    <mergeCell ref="I64:I78"/>
    <mergeCell ref="I79:I89"/>
    <mergeCell ref="I90:I94"/>
    <mergeCell ref="I95:I101"/>
    <mergeCell ref="I102:I110"/>
    <mergeCell ref="I112:I115"/>
    <mergeCell ref="I116:I121"/>
    <mergeCell ref="I122:I123"/>
    <mergeCell ref="I125:I132"/>
    <mergeCell ref="I133:I136"/>
    <mergeCell ref="I137:I140"/>
    <mergeCell ref="I141:I142"/>
    <mergeCell ref="I143:I146"/>
    <mergeCell ref="J5:J20"/>
    <mergeCell ref="J21:J32"/>
    <mergeCell ref="J33:J42"/>
    <mergeCell ref="J43:J47"/>
    <mergeCell ref="J48:J56"/>
    <mergeCell ref="J57:J63"/>
    <mergeCell ref="J64:J78"/>
    <mergeCell ref="J79:J89"/>
    <mergeCell ref="J90:J94"/>
    <mergeCell ref="J95:J101"/>
    <mergeCell ref="J102:J110"/>
    <mergeCell ref="J112:J115"/>
    <mergeCell ref="J116:J121"/>
    <mergeCell ref="J122:J123"/>
    <mergeCell ref="J125:J132"/>
    <mergeCell ref="J133:J136"/>
    <mergeCell ref="J137:J140"/>
    <mergeCell ref="J141:J142"/>
    <mergeCell ref="J143:J146"/>
    <mergeCell ref="K5:K20"/>
    <mergeCell ref="K21:K32"/>
    <mergeCell ref="K33:K42"/>
    <mergeCell ref="K43:K47"/>
    <mergeCell ref="K48:K56"/>
    <mergeCell ref="K57:K63"/>
    <mergeCell ref="K64:K78"/>
    <mergeCell ref="K79:K89"/>
    <mergeCell ref="K90:K94"/>
    <mergeCell ref="K95:K101"/>
    <mergeCell ref="K102:K110"/>
    <mergeCell ref="K112:K115"/>
    <mergeCell ref="K116:K121"/>
    <mergeCell ref="K122:K123"/>
    <mergeCell ref="K125:K132"/>
    <mergeCell ref="K133:K136"/>
    <mergeCell ref="K137:K140"/>
    <mergeCell ref="K141:K142"/>
    <mergeCell ref="K143:K14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8"/>
  <sheetViews>
    <sheetView workbookViewId="0">
      <pane xSplit="2" ySplit="4" topLeftCell="C5" activePane="bottomRight" state="frozen"/>
      <selection/>
      <selection pane="topRight"/>
      <selection pane="bottomLeft"/>
      <selection pane="bottomRight" activeCell="F5" sqref="F5:F15"/>
    </sheetView>
  </sheetViews>
  <sheetFormatPr defaultColWidth="9" defaultRowHeight="13.5"/>
  <cols>
    <col min="1" max="1" width="5.25" style="1"/>
    <col min="2" max="2" width="14.25" style="1"/>
    <col min="3" max="3" width="6.875" style="1"/>
    <col min="4" max="4" width="7.625" style="1"/>
    <col min="5" max="5" width="10.875" style="1"/>
    <col min="6" max="6" width="13.5" style="1"/>
    <col min="7" max="7" width="10.875" style="1"/>
    <col min="8" max="8" width="16.625" style="1"/>
    <col min="9" max="9" width="9.125" style="1"/>
    <col min="10" max="10" width="9.75" style="1"/>
    <col min="11" max="11" width="17.25" style="1"/>
    <col min="12" max="12" width="13.375" style="1"/>
    <col min="13" max="13" width="12.5" style="1"/>
    <col min="14" max="14" width="7.375" style="1"/>
    <col min="15" max="15" width="10.875" style="1"/>
    <col min="16" max="16" width="14" style="1"/>
    <col min="17" max="17" width="14.875" style="1"/>
    <col min="18" max="18" width="10" style="1"/>
    <col min="19" max="26" width="9" style="1"/>
  </cols>
  <sheetData>
    <row r="1" ht="21" customHeight="1" spans="1:18">
      <c r="A1" s="2" t="s">
        <v>373</v>
      </c>
      <c r="B1" s="3"/>
      <c r="C1" s="3"/>
      <c r="D1" s="3"/>
      <c r="E1" s="4"/>
      <c r="F1" s="4"/>
      <c r="G1" s="3"/>
      <c r="H1" s="3"/>
      <c r="I1" s="3"/>
      <c r="J1" s="3"/>
      <c r="K1" s="3"/>
      <c r="L1" s="3"/>
      <c r="M1" s="3"/>
      <c r="N1" s="3"/>
      <c r="O1" s="3"/>
      <c r="P1" s="3"/>
      <c r="Q1" s="3"/>
      <c r="R1" s="4"/>
    </row>
    <row r="2" ht="39.75" customHeight="1" spans="1:18">
      <c r="A2" s="2" t="s">
        <v>374</v>
      </c>
      <c r="B2" s="3"/>
      <c r="C2" s="3"/>
      <c r="D2" s="3"/>
      <c r="E2" s="4"/>
      <c r="F2" s="4"/>
      <c r="G2" s="3"/>
      <c r="H2" s="3"/>
      <c r="I2" s="3"/>
      <c r="J2" s="3"/>
      <c r="K2" s="3"/>
      <c r="L2" s="3"/>
      <c r="M2" s="3"/>
      <c r="N2" s="3"/>
      <c r="O2" s="3"/>
      <c r="P2" s="3"/>
      <c r="Q2" s="3"/>
      <c r="R2" s="4"/>
    </row>
    <row r="3" ht="27" customHeight="1" spans="1:18">
      <c r="A3" s="5" t="s">
        <v>17</v>
      </c>
      <c r="B3" s="5" t="s">
        <v>375</v>
      </c>
      <c r="C3" s="6" t="s">
        <v>376</v>
      </c>
      <c r="D3" s="5" t="s">
        <v>18</v>
      </c>
      <c r="E3" s="5"/>
      <c r="F3" s="5"/>
      <c r="G3" s="5"/>
      <c r="H3" s="5" t="s">
        <v>19</v>
      </c>
      <c r="I3" s="5"/>
      <c r="J3" s="5"/>
      <c r="K3" s="5"/>
      <c r="L3" s="5"/>
      <c r="M3" s="5" t="s">
        <v>20</v>
      </c>
      <c r="N3" s="5"/>
      <c r="O3" s="5"/>
      <c r="P3" s="5"/>
      <c r="Q3" s="5"/>
      <c r="R3" s="4"/>
    </row>
    <row r="4" ht="30" customHeight="1" spans="1:18">
      <c r="A4" s="5"/>
      <c r="B4" s="5"/>
      <c r="C4" s="5"/>
      <c r="D4" s="6" t="s">
        <v>377</v>
      </c>
      <c r="E4" s="5" t="s">
        <v>23</v>
      </c>
      <c r="F4" s="5" t="s">
        <v>24</v>
      </c>
      <c r="G4" s="5" t="s">
        <v>25</v>
      </c>
      <c r="H4" s="5" t="s">
        <v>21</v>
      </c>
      <c r="I4" s="8" t="s">
        <v>22</v>
      </c>
      <c r="J4" s="5" t="s">
        <v>23</v>
      </c>
      <c r="K4" s="5" t="s">
        <v>24</v>
      </c>
      <c r="L4" s="5" t="s">
        <v>25</v>
      </c>
      <c r="M4" s="6" t="s">
        <v>378</v>
      </c>
      <c r="N4" s="6" t="s">
        <v>22</v>
      </c>
      <c r="O4" s="5" t="s">
        <v>23</v>
      </c>
      <c r="P4" s="5" t="s">
        <v>24</v>
      </c>
      <c r="Q4" s="5" t="s">
        <v>25</v>
      </c>
      <c r="R4" s="4"/>
    </row>
    <row r="5" ht="18.75" customHeight="1" spans="1:18">
      <c r="A5" s="5">
        <v>1</v>
      </c>
      <c r="B5" s="5" t="s">
        <v>379</v>
      </c>
      <c r="C5" s="5">
        <v>21.64</v>
      </c>
      <c r="D5" s="5" t="s">
        <v>380</v>
      </c>
      <c r="E5" s="5" t="s">
        <v>381</v>
      </c>
      <c r="F5" s="5" t="s">
        <v>382</v>
      </c>
      <c r="G5" s="5">
        <v>6611036</v>
      </c>
      <c r="H5" s="5" t="s">
        <v>383</v>
      </c>
      <c r="I5" s="5">
        <v>16.41</v>
      </c>
      <c r="J5" s="5" t="s">
        <v>384</v>
      </c>
      <c r="K5" s="5" t="s">
        <v>385</v>
      </c>
      <c r="L5" s="9">
        <v>6410666</v>
      </c>
      <c r="M5" s="5" t="s">
        <v>225</v>
      </c>
      <c r="N5" s="5">
        <v>4.13</v>
      </c>
      <c r="O5" s="5" t="s">
        <v>226</v>
      </c>
      <c r="P5" s="5" t="s">
        <v>35</v>
      </c>
      <c r="Q5" s="5">
        <v>6400909</v>
      </c>
      <c r="R5" s="4"/>
    </row>
    <row r="6" ht="18.75" customHeight="1" spans="1:18">
      <c r="A6" s="5"/>
      <c r="B6" s="5"/>
      <c r="C6" s="5"/>
      <c r="D6" s="5"/>
      <c r="E6" s="5"/>
      <c r="F6" s="5"/>
      <c r="G6" s="5"/>
      <c r="H6" s="5"/>
      <c r="I6" s="5"/>
      <c r="J6" s="5"/>
      <c r="K6" s="5"/>
      <c r="L6" s="9"/>
      <c r="M6" s="5" t="s">
        <v>217</v>
      </c>
      <c r="N6" s="5">
        <v>3.43</v>
      </c>
      <c r="O6" s="5" t="s">
        <v>218</v>
      </c>
      <c r="P6" s="5" t="s">
        <v>35</v>
      </c>
      <c r="Q6" s="5">
        <v>6400746</v>
      </c>
      <c r="R6" s="4"/>
    </row>
    <row r="7" ht="18.75" customHeight="1" spans="1:18">
      <c r="A7" s="5"/>
      <c r="B7" s="5"/>
      <c r="C7" s="5"/>
      <c r="D7" s="5"/>
      <c r="E7" s="5"/>
      <c r="F7" s="5"/>
      <c r="G7" s="5"/>
      <c r="H7" s="5"/>
      <c r="I7" s="5"/>
      <c r="J7" s="5"/>
      <c r="K7" s="5"/>
      <c r="L7" s="9"/>
      <c r="M7" s="5" t="s">
        <v>386</v>
      </c>
      <c r="N7" s="5">
        <v>3.963</v>
      </c>
      <c r="O7" s="5" t="s">
        <v>387</v>
      </c>
      <c r="P7" s="5" t="s">
        <v>35</v>
      </c>
      <c r="Q7" s="5">
        <v>6400714</v>
      </c>
      <c r="R7" s="4"/>
    </row>
    <row r="8" ht="18.75" customHeight="1" spans="1:18">
      <c r="A8" s="5"/>
      <c r="B8" s="5"/>
      <c r="C8" s="5"/>
      <c r="D8" s="5"/>
      <c r="E8" s="5"/>
      <c r="F8" s="5"/>
      <c r="G8" s="5"/>
      <c r="H8" s="5"/>
      <c r="I8" s="5"/>
      <c r="J8" s="5"/>
      <c r="K8" s="5"/>
      <c r="L8" s="9"/>
      <c r="M8" s="5" t="s">
        <v>388</v>
      </c>
      <c r="N8" s="5">
        <v>3.91</v>
      </c>
      <c r="O8" s="5" t="s">
        <v>389</v>
      </c>
      <c r="P8" s="5" t="s">
        <v>35</v>
      </c>
      <c r="Q8" s="5">
        <v>6400922</v>
      </c>
      <c r="R8" s="4"/>
    </row>
    <row r="9" ht="18.75" customHeight="1" spans="1:18">
      <c r="A9" s="5"/>
      <c r="B9" s="5"/>
      <c r="C9" s="5"/>
      <c r="D9" s="5"/>
      <c r="E9" s="5"/>
      <c r="F9" s="5"/>
      <c r="G9" s="5"/>
      <c r="H9" s="5"/>
      <c r="I9" s="5"/>
      <c r="J9" s="5"/>
      <c r="K9" s="5"/>
      <c r="L9" s="9"/>
      <c r="M9" s="5" t="s">
        <v>227</v>
      </c>
      <c r="N9" s="5">
        <v>2.69</v>
      </c>
      <c r="O9" s="5" t="s">
        <v>228</v>
      </c>
      <c r="P9" s="5" t="s">
        <v>35</v>
      </c>
      <c r="Q9" s="5">
        <v>6400925</v>
      </c>
      <c r="R9" s="4"/>
    </row>
    <row r="10" ht="18.75" customHeight="1" spans="1:18">
      <c r="A10" s="5"/>
      <c r="B10" s="5"/>
      <c r="C10" s="5"/>
      <c r="D10" s="5"/>
      <c r="E10" s="5"/>
      <c r="F10" s="5"/>
      <c r="G10" s="5"/>
      <c r="H10" s="5"/>
      <c r="I10" s="5"/>
      <c r="J10" s="5"/>
      <c r="K10" s="5"/>
      <c r="L10" s="9"/>
      <c r="M10" s="5" t="s">
        <v>390</v>
      </c>
      <c r="N10" s="5">
        <v>2.3</v>
      </c>
      <c r="O10" s="5" t="s">
        <v>391</v>
      </c>
      <c r="P10" s="5" t="s">
        <v>35</v>
      </c>
      <c r="Q10" s="5">
        <v>6400775</v>
      </c>
      <c r="R10" s="4"/>
    </row>
    <row r="11" ht="18.75" customHeight="1" spans="1:18">
      <c r="A11" s="5"/>
      <c r="B11" s="5"/>
      <c r="C11" s="5"/>
      <c r="D11" s="5"/>
      <c r="E11" s="5"/>
      <c r="F11" s="5"/>
      <c r="G11" s="5"/>
      <c r="H11" s="5"/>
      <c r="I11" s="5"/>
      <c r="J11" s="5"/>
      <c r="K11" s="5"/>
      <c r="L11" s="9"/>
      <c r="M11" s="5" t="s">
        <v>209</v>
      </c>
      <c r="N11" s="5">
        <v>0.77</v>
      </c>
      <c r="O11" s="5" t="s">
        <v>210</v>
      </c>
      <c r="P11" s="5" t="s">
        <v>35</v>
      </c>
      <c r="Q11" s="5">
        <v>6400791</v>
      </c>
      <c r="R11" s="4"/>
    </row>
    <row r="12" ht="18.75" customHeight="1" spans="1:18">
      <c r="A12" s="5"/>
      <c r="B12" s="5"/>
      <c r="C12" s="5"/>
      <c r="D12" s="5"/>
      <c r="E12" s="5"/>
      <c r="F12" s="5"/>
      <c r="G12" s="5"/>
      <c r="H12" s="5"/>
      <c r="I12" s="5"/>
      <c r="J12" s="5"/>
      <c r="K12" s="5"/>
      <c r="L12" s="9"/>
      <c r="M12" s="5" t="s">
        <v>221</v>
      </c>
      <c r="N12" s="5">
        <v>2.27</v>
      </c>
      <c r="O12" s="5" t="s">
        <v>222</v>
      </c>
      <c r="P12" s="5" t="s">
        <v>35</v>
      </c>
      <c r="Q12" s="5">
        <v>6400902</v>
      </c>
      <c r="R12" s="4"/>
    </row>
    <row r="13" ht="18.75" customHeight="1" spans="1:18">
      <c r="A13" s="5"/>
      <c r="B13" s="5"/>
      <c r="C13" s="5"/>
      <c r="D13" s="5"/>
      <c r="E13" s="5"/>
      <c r="F13" s="5"/>
      <c r="G13" s="5"/>
      <c r="H13" s="5" t="s">
        <v>392</v>
      </c>
      <c r="I13" s="5">
        <v>7.3</v>
      </c>
      <c r="J13" s="7" t="s">
        <v>393</v>
      </c>
      <c r="K13" s="7" t="s">
        <v>394</v>
      </c>
      <c r="L13" s="7">
        <v>6462602</v>
      </c>
      <c r="M13" s="5" t="s">
        <v>395</v>
      </c>
      <c r="N13" s="5">
        <v>2.58</v>
      </c>
      <c r="O13" s="5" t="s">
        <v>396</v>
      </c>
      <c r="P13" s="5" t="s">
        <v>35</v>
      </c>
      <c r="Q13" s="5">
        <v>6488642</v>
      </c>
      <c r="R13" s="4"/>
    </row>
    <row r="14" ht="18.75" customHeight="1" spans="1:18">
      <c r="A14" s="5"/>
      <c r="B14" s="5"/>
      <c r="C14" s="5"/>
      <c r="D14" s="5"/>
      <c r="E14" s="5"/>
      <c r="F14" s="5"/>
      <c r="G14" s="5"/>
      <c r="H14" s="5"/>
      <c r="I14" s="5"/>
      <c r="J14" s="7"/>
      <c r="K14" s="7"/>
      <c r="L14" s="7"/>
      <c r="M14" s="5" t="s">
        <v>397</v>
      </c>
      <c r="N14" s="5">
        <v>3.58</v>
      </c>
      <c r="O14" s="5" t="s">
        <v>398</v>
      </c>
      <c r="P14" s="5" t="s">
        <v>35</v>
      </c>
      <c r="Q14" s="5">
        <v>6488837</v>
      </c>
      <c r="R14" s="4"/>
    </row>
    <row r="15" ht="18.75" customHeight="1" spans="1:18">
      <c r="A15" s="5"/>
      <c r="B15" s="5"/>
      <c r="C15" s="5"/>
      <c r="D15" s="5"/>
      <c r="E15" s="5"/>
      <c r="F15" s="5"/>
      <c r="G15" s="5"/>
      <c r="H15" s="5"/>
      <c r="I15" s="5"/>
      <c r="J15" s="7"/>
      <c r="K15" s="7"/>
      <c r="L15" s="7"/>
      <c r="M15" s="5" t="s">
        <v>399</v>
      </c>
      <c r="N15" s="5">
        <v>2.67</v>
      </c>
      <c r="O15" s="5" t="s">
        <v>400</v>
      </c>
      <c r="P15" s="5" t="s">
        <v>35</v>
      </c>
      <c r="Q15" s="5">
        <v>6488645</v>
      </c>
      <c r="R15" s="4"/>
    </row>
    <row r="16" ht="39" customHeight="1" spans="1:18">
      <c r="A16" s="5">
        <v>2</v>
      </c>
      <c r="B16" s="5" t="s">
        <v>401</v>
      </c>
      <c r="C16" s="5">
        <v>12</v>
      </c>
      <c r="D16" s="5" t="s">
        <v>380</v>
      </c>
      <c r="E16" s="5" t="s">
        <v>402</v>
      </c>
      <c r="F16" s="5" t="s">
        <v>403</v>
      </c>
      <c r="G16" s="5">
        <v>6611036</v>
      </c>
      <c r="H16" s="5" t="s">
        <v>404</v>
      </c>
      <c r="I16" s="5">
        <v>2.99</v>
      </c>
      <c r="J16" s="5" t="s">
        <v>405</v>
      </c>
      <c r="K16" s="5" t="s">
        <v>406</v>
      </c>
      <c r="L16" s="5">
        <v>6222423</v>
      </c>
      <c r="M16" s="5" t="s">
        <v>80</v>
      </c>
      <c r="N16" s="5">
        <v>2.99</v>
      </c>
      <c r="O16" s="10" t="s">
        <v>81</v>
      </c>
      <c r="P16" s="5" t="s">
        <v>35</v>
      </c>
      <c r="Q16" s="5">
        <v>6532404</v>
      </c>
      <c r="R16" s="4"/>
    </row>
    <row r="17" ht="18.75" customHeight="1" spans="1:18">
      <c r="A17" s="5"/>
      <c r="B17" s="5"/>
      <c r="C17" s="5"/>
      <c r="D17" s="5"/>
      <c r="E17" s="5"/>
      <c r="F17" s="5"/>
      <c r="G17" s="5"/>
      <c r="H17" s="5" t="s">
        <v>407</v>
      </c>
      <c r="I17" s="5">
        <v>8.7</v>
      </c>
      <c r="J17" s="5" t="s">
        <v>408</v>
      </c>
      <c r="K17" s="5" t="s">
        <v>409</v>
      </c>
      <c r="L17" s="5">
        <v>6211223</v>
      </c>
      <c r="M17" s="5" t="s">
        <v>410</v>
      </c>
      <c r="N17" s="5">
        <v>2.7</v>
      </c>
      <c r="O17" s="5" t="s">
        <v>411</v>
      </c>
      <c r="P17" s="10" t="s">
        <v>238</v>
      </c>
      <c r="Q17" s="5">
        <v>6211440</v>
      </c>
      <c r="R17" s="4"/>
    </row>
    <row r="18" ht="18.75" customHeight="1" spans="1:18">
      <c r="A18" s="5"/>
      <c r="B18" s="5"/>
      <c r="C18" s="5"/>
      <c r="D18" s="5"/>
      <c r="E18" s="5"/>
      <c r="F18" s="5"/>
      <c r="G18" s="5"/>
      <c r="H18" s="5"/>
      <c r="I18" s="5"/>
      <c r="J18" s="5"/>
      <c r="K18" s="5"/>
      <c r="L18" s="5"/>
      <c r="M18" s="5" t="s">
        <v>232</v>
      </c>
      <c r="N18" s="5">
        <v>3.2</v>
      </c>
      <c r="O18" s="5" t="s">
        <v>233</v>
      </c>
      <c r="P18" s="10" t="s">
        <v>35</v>
      </c>
      <c r="Q18" s="5">
        <v>6211287</v>
      </c>
      <c r="R18" s="4"/>
    </row>
    <row r="19" ht="18.75" customHeight="1" spans="1:18">
      <c r="A19" s="5"/>
      <c r="B19" s="5"/>
      <c r="C19" s="5"/>
      <c r="D19" s="5"/>
      <c r="E19" s="5"/>
      <c r="F19" s="5"/>
      <c r="G19" s="5"/>
      <c r="H19" s="5"/>
      <c r="I19" s="5"/>
      <c r="J19" s="5"/>
      <c r="K19" s="5"/>
      <c r="L19" s="5"/>
      <c r="M19" s="5" t="s">
        <v>234</v>
      </c>
      <c r="N19" s="5">
        <v>1.8</v>
      </c>
      <c r="O19" s="5" t="s">
        <v>235</v>
      </c>
      <c r="P19" s="10" t="s">
        <v>35</v>
      </c>
      <c r="Q19" s="5">
        <v>6211546</v>
      </c>
      <c r="R19" s="4"/>
    </row>
    <row r="20" ht="18.75" customHeight="1" spans="1:18">
      <c r="A20" s="5"/>
      <c r="B20" s="5"/>
      <c r="C20" s="5"/>
      <c r="D20" s="5"/>
      <c r="E20" s="5"/>
      <c r="F20" s="5"/>
      <c r="G20" s="5"/>
      <c r="H20" s="5"/>
      <c r="I20" s="5"/>
      <c r="J20" s="5"/>
      <c r="K20" s="5"/>
      <c r="L20" s="5"/>
      <c r="M20" s="5" t="s">
        <v>239</v>
      </c>
      <c r="N20" s="5">
        <v>2.7</v>
      </c>
      <c r="O20" s="5" t="s">
        <v>240</v>
      </c>
      <c r="P20" s="10" t="s">
        <v>35</v>
      </c>
      <c r="Q20" s="5">
        <v>6211392</v>
      </c>
      <c r="R20" s="4"/>
    </row>
    <row r="21" ht="18.75" customHeight="1" spans="1:18">
      <c r="A21" s="5"/>
      <c r="B21" s="5"/>
      <c r="C21" s="5"/>
      <c r="D21" s="5"/>
      <c r="E21" s="5"/>
      <c r="F21" s="5"/>
      <c r="G21" s="5"/>
      <c r="H21" s="5"/>
      <c r="I21" s="5"/>
      <c r="J21" s="5"/>
      <c r="K21" s="5"/>
      <c r="L21" s="5"/>
      <c r="M21" s="5" t="s">
        <v>241</v>
      </c>
      <c r="N21" s="5">
        <v>1.5</v>
      </c>
      <c r="O21" s="5" t="s">
        <v>242</v>
      </c>
      <c r="P21" s="10" t="s">
        <v>238</v>
      </c>
      <c r="Q21" s="5">
        <v>6211295</v>
      </c>
      <c r="R21" s="4"/>
    </row>
    <row r="22" ht="18.75" customHeight="1" spans="1:18">
      <c r="A22" s="5"/>
      <c r="B22" s="5"/>
      <c r="C22" s="5"/>
      <c r="D22" s="5"/>
      <c r="E22" s="5"/>
      <c r="F22" s="5"/>
      <c r="G22" s="5"/>
      <c r="H22" s="5" t="s">
        <v>412</v>
      </c>
      <c r="I22" s="5">
        <v>2.48</v>
      </c>
      <c r="J22" s="10" t="s">
        <v>413</v>
      </c>
      <c r="K22" s="7" t="s">
        <v>414</v>
      </c>
      <c r="L22" s="5">
        <v>6288223</v>
      </c>
      <c r="M22" s="5" t="s">
        <v>415</v>
      </c>
      <c r="N22" s="5">
        <v>2.08</v>
      </c>
      <c r="O22" s="5" t="s">
        <v>416</v>
      </c>
      <c r="P22" s="10" t="s">
        <v>35</v>
      </c>
      <c r="Q22" s="5">
        <v>6295397</v>
      </c>
      <c r="R22" s="4"/>
    </row>
    <row r="23" ht="18.75" customHeight="1" spans="1:18">
      <c r="A23" s="5"/>
      <c r="B23" s="5"/>
      <c r="C23" s="5"/>
      <c r="D23" s="5"/>
      <c r="E23" s="5"/>
      <c r="F23" s="5"/>
      <c r="G23" s="5"/>
      <c r="H23" s="5"/>
      <c r="I23" s="5"/>
      <c r="J23" s="5"/>
      <c r="K23" s="7"/>
      <c r="L23" s="5"/>
      <c r="M23" s="5" t="s">
        <v>417</v>
      </c>
      <c r="N23" s="5">
        <v>0.4</v>
      </c>
      <c r="O23" s="5" t="s">
        <v>418</v>
      </c>
      <c r="P23" s="10" t="s">
        <v>35</v>
      </c>
      <c r="Q23" s="5">
        <v>6292061</v>
      </c>
      <c r="R23" s="4"/>
    </row>
    <row r="24" ht="36.75" customHeight="1" spans="1:18">
      <c r="A24" s="5">
        <v>3</v>
      </c>
      <c r="B24" s="5" t="s">
        <v>419</v>
      </c>
      <c r="C24" s="5">
        <v>5.9</v>
      </c>
      <c r="D24" s="5" t="s">
        <v>380</v>
      </c>
      <c r="E24" s="5" t="s">
        <v>420</v>
      </c>
      <c r="F24" s="5" t="s">
        <v>421</v>
      </c>
      <c r="G24" s="5">
        <v>6611036</v>
      </c>
      <c r="H24" s="5" t="s">
        <v>422</v>
      </c>
      <c r="I24" s="5">
        <v>5.9</v>
      </c>
      <c r="J24" s="5" t="s">
        <v>423</v>
      </c>
      <c r="K24" s="5" t="s">
        <v>424</v>
      </c>
      <c r="L24" s="5">
        <v>6211223</v>
      </c>
      <c r="M24" s="5" t="s">
        <v>425</v>
      </c>
      <c r="N24" s="5">
        <v>5.04</v>
      </c>
      <c r="O24" s="5" t="s">
        <v>426</v>
      </c>
      <c r="P24" s="10" t="s">
        <v>35</v>
      </c>
      <c r="Q24" s="5">
        <v>6211204</v>
      </c>
      <c r="R24" s="4"/>
    </row>
    <row r="25" ht="18.75" customHeight="1" spans="1:18">
      <c r="A25" s="5"/>
      <c r="B25" s="5"/>
      <c r="C25" s="5"/>
      <c r="D25" s="5"/>
      <c r="E25" s="5"/>
      <c r="F25" s="5"/>
      <c r="G25" s="5"/>
      <c r="H25" s="5" t="s">
        <v>427</v>
      </c>
      <c r="I25" s="5">
        <v>5.9</v>
      </c>
      <c r="J25" s="5" t="s">
        <v>428</v>
      </c>
      <c r="K25" s="5" t="s">
        <v>406</v>
      </c>
      <c r="L25" s="11">
        <v>6222423</v>
      </c>
      <c r="M25" s="5" t="s">
        <v>80</v>
      </c>
      <c r="N25" s="5">
        <v>3.34</v>
      </c>
      <c r="O25" s="5" t="s">
        <v>81</v>
      </c>
      <c r="P25" s="5" t="s">
        <v>35</v>
      </c>
      <c r="Q25" s="5">
        <v>6532404</v>
      </c>
      <c r="R25" s="4"/>
    </row>
    <row r="26" ht="18.75" customHeight="1" spans="1:18">
      <c r="A26" s="5"/>
      <c r="B26" s="5"/>
      <c r="C26" s="5"/>
      <c r="D26" s="5"/>
      <c r="E26" s="5"/>
      <c r="F26" s="5"/>
      <c r="G26" s="5"/>
      <c r="H26" s="5"/>
      <c r="I26" s="5"/>
      <c r="J26" s="5"/>
      <c r="K26" s="5"/>
      <c r="L26" s="12"/>
      <c r="M26" s="5" t="s">
        <v>429</v>
      </c>
      <c r="N26" s="5">
        <v>1.76</v>
      </c>
      <c r="O26" s="5" t="s">
        <v>430</v>
      </c>
      <c r="P26" s="5" t="s">
        <v>35</v>
      </c>
      <c r="Q26" s="5">
        <v>6222565</v>
      </c>
      <c r="R26" s="4"/>
    </row>
    <row r="27" ht="18.75" customHeight="1" spans="1:18">
      <c r="A27" s="5">
        <v>4</v>
      </c>
      <c r="B27" s="5" t="s">
        <v>431</v>
      </c>
      <c r="C27" s="5">
        <v>10</v>
      </c>
      <c r="D27" s="5" t="s">
        <v>380</v>
      </c>
      <c r="E27" s="5" t="s">
        <v>432</v>
      </c>
      <c r="F27" s="5" t="s">
        <v>433</v>
      </c>
      <c r="G27" s="5">
        <v>6611036</v>
      </c>
      <c r="H27" s="5" t="s">
        <v>434</v>
      </c>
      <c r="I27" s="5">
        <v>0.66</v>
      </c>
      <c r="J27" s="10" t="s">
        <v>435</v>
      </c>
      <c r="K27" s="10" t="s">
        <v>436</v>
      </c>
      <c r="L27" s="11">
        <v>6222423</v>
      </c>
      <c r="M27" s="5" t="s">
        <v>318</v>
      </c>
      <c r="N27" s="5">
        <v>0.33</v>
      </c>
      <c r="O27" s="5" t="s">
        <v>319</v>
      </c>
      <c r="P27" s="5" t="s">
        <v>35</v>
      </c>
      <c r="Q27" s="5">
        <v>6535561</v>
      </c>
      <c r="R27" s="4"/>
    </row>
    <row r="28" ht="18.75" customHeight="1" spans="1:18">
      <c r="A28" s="5"/>
      <c r="B28" s="5"/>
      <c r="C28" s="5"/>
      <c r="D28" s="5"/>
      <c r="E28" s="5"/>
      <c r="F28" s="5"/>
      <c r="G28" s="5"/>
      <c r="H28" s="5"/>
      <c r="I28" s="5"/>
      <c r="J28" s="5"/>
      <c r="K28" s="5"/>
      <c r="L28" s="12"/>
      <c r="M28" s="5" t="s">
        <v>82</v>
      </c>
      <c r="N28" s="5">
        <v>0.33</v>
      </c>
      <c r="O28" s="5" t="s">
        <v>83</v>
      </c>
      <c r="P28" s="5" t="s">
        <v>35</v>
      </c>
      <c r="Q28" s="5">
        <v>6222577</v>
      </c>
      <c r="R28" s="4"/>
    </row>
    <row r="29" ht="18.75" customHeight="1" spans="1:18">
      <c r="A29" s="5"/>
      <c r="B29" s="5"/>
      <c r="C29" s="5"/>
      <c r="D29" s="5"/>
      <c r="E29" s="5"/>
      <c r="F29" s="5"/>
      <c r="G29" s="5"/>
      <c r="H29" s="5" t="s">
        <v>437</v>
      </c>
      <c r="I29" s="5">
        <v>10</v>
      </c>
      <c r="J29" s="5" t="s">
        <v>438</v>
      </c>
      <c r="K29" s="13" t="s">
        <v>439</v>
      </c>
      <c r="L29" s="5">
        <v>6211223</v>
      </c>
      <c r="M29" s="14" t="s">
        <v>325</v>
      </c>
      <c r="N29" s="5">
        <v>2.43</v>
      </c>
      <c r="O29" s="5" t="s">
        <v>326</v>
      </c>
      <c r="P29" s="10" t="s">
        <v>35</v>
      </c>
      <c r="Q29" s="5">
        <v>6201363</v>
      </c>
      <c r="R29" s="4"/>
    </row>
    <row r="30" ht="18.75" customHeight="1" spans="1:18">
      <c r="A30" s="5"/>
      <c r="B30" s="5"/>
      <c r="C30" s="5"/>
      <c r="D30" s="5"/>
      <c r="E30" s="5"/>
      <c r="F30" s="5"/>
      <c r="G30" s="5"/>
      <c r="H30" s="5"/>
      <c r="I30" s="5"/>
      <c r="J30" s="5"/>
      <c r="K30" s="13"/>
      <c r="L30" s="15"/>
      <c r="M30" s="14" t="s">
        <v>440</v>
      </c>
      <c r="N30" s="5">
        <v>2.1</v>
      </c>
      <c r="O30" s="5" t="s">
        <v>441</v>
      </c>
      <c r="P30" s="10" t="s">
        <v>35</v>
      </c>
      <c r="Q30" s="5">
        <v>6201213</v>
      </c>
      <c r="R30" s="4"/>
    </row>
    <row r="31" ht="18.75" customHeight="1" spans="1:18">
      <c r="A31" s="5"/>
      <c r="B31" s="5"/>
      <c r="C31" s="5"/>
      <c r="D31" s="5"/>
      <c r="E31" s="5"/>
      <c r="F31" s="5"/>
      <c r="G31" s="5"/>
      <c r="H31" s="5"/>
      <c r="I31" s="5"/>
      <c r="J31" s="5"/>
      <c r="K31" s="13"/>
      <c r="L31" s="15"/>
      <c r="M31" s="14" t="s">
        <v>442</v>
      </c>
      <c r="N31" s="5">
        <v>2.04</v>
      </c>
      <c r="O31" s="5" t="s">
        <v>443</v>
      </c>
      <c r="P31" s="10" t="s">
        <v>35</v>
      </c>
      <c r="Q31" s="5">
        <v>6200315</v>
      </c>
      <c r="R31" s="4"/>
    </row>
    <row r="32" ht="18.75" customHeight="1" spans="1:18">
      <c r="A32" s="5"/>
      <c r="B32" s="5"/>
      <c r="C32" s="5"/>
      <c r="D32" s="5"/>
      <c r="E32" s="5"/>
      <c r="F32" s="5"/>
      <c r="G32" s="5"/>
      <c r="H32" s="5"/>
      <c r="I32" s="5"/>
      <c r="J32" s="5"/>
      <c r="K32" s="13"/>
      <c r="L32" s="15"/>
      <c r="M32" s="14" t="s">
        <v>239</v>
      </c>
      <c r="N32" s="5">
        <v>2.86</v>
      </c>
      <c r="O32" s="5" t="s">
        <v>240</v>
      </c>
      <c r="P32" s="10" t="s">
        <v>35</v>
      </c>
      <c r="Q32" s="5">
        <v>6211392</v>
      </c>
      <c r="R32" s="4"/>
    </row>
    <row r="33" ht="18.75" customHeight="1" spans="1:18">
      <c r="A33" s="5"/>
      <c r="B33" s="5"/>
      <c r="C33" s="5"/>
      <c r="D33" s="5"/>
      <c r="E33" s="5"/>
      <c r="F33" s="5"/>
      <c r="G33" s="5"/>
      <c r="H33" s="5"/>
      <c r="I33" s="5"/>
      <c r="J33" s="5"/>
      <c r="K33" s="13"/>
      <c r="L33" s="15"/>
      <c r="M33" s="14" t="s">
        <v>425</v>
      </c>
      <c r="N33" s="5">
        <v>2.92</v>
      </c>
      <c r="O33" s="5" t="s">
        <v>426</v>
      </c>
      <c r="P33" s="10" t="s">
        <v>35</v>
      </c>
      <c r="Q33" s="5">
        <v>6211204</v>
      </c>
      <c r="R33" s="4"/>
    </row>
    <row r="34" ht="18.75" customHeight="1" spans="1:18">
      <c r="A34" s="5"/>
      <c r="B34" s="5"/>
      <c r="C34" s="5"/>
      <c r="D34" s="5"/>
      <c r="E34" s="5"/>
      <c r="F34" s="5"/>
      <c r="G34" s="5"/>
      <c r="H34" s="5"/>
      <c r="I34" s="5"/>
      <c r="J34" s="5"/>
      <c r="K34" s="13"/>
      <c r="L34" s="15"/>
      <c r="M34" s="14" t="s">
        <v>444</v>
      </c>
      <c r="N34" s="5">
        <v>2.59</v>
      </c>
      <c r="O34" s="5" t="s">
        <v>445</v>
      </c>
      <c r="P34" s="10" t="s">
        <v>35</v>
      </c>
      <c r="Q34" s="5">
        <v>6211320</v>
      </c>
      <c r="R34" s="4"/>
    </row>
    <row r="35" ht="18.75" customHeight="1" spans="1:18">
      <c r="A35" s="5">
        <v>5</v>
      </c>
      <c r="B35" s="5" t="s">
        <v>446</v>
      </c>
      <c r="C35" s="5">
        <v>7.4</v>
      </c>
      <c r="D35" s="5" t="s">
        <v>380</v>
      </c>
      <c r="E35" s="7" t="s">
        <v>447</v>
      </c>
      <c r="F35" s="7" t="s">
        <v>448</v>
      </c>
      <c r="G35" s="5">
        <v>6611036</v>
      </c>
      <c r="H35" s="5" t="s">
        <v>449</v>
      </c>
      <c r="I35" s="5">
        <v>3.07</v>
      </c>
      <c r="J35" s="5" t="s">
        <v>450</v>
      </c>
      <c r="K35" s="13" t="s">
        <v>414</v>
      </c>
      <c r="L35" s="16">
        <v>6288770</v>
      </c>
      <c r="M35" s="14" t="s">
        <v>451</v>
      </c>
      <c r="N35" s="5">
        <v>1.8</v>
      </c>
      <c r="O35" s="5" t="s">
        <v>452</v>
      </c>
      <c r="P35" s="10" t="s">
        <v>35</v>
      </c>
      <c r="Q35" s="5">
        <v>6290231</v>
      </c>
      <c r="R35" s="4"/>
    </row>
    <row r="36" ht="18.75" customHeight="1" spans="1:18">
      <c r="A36" s="5"/>
      <c r="B36" s="5"/>
      <c r="C36" s="5"/>
      <c r="D36" s="5"/>
      <c r="E36" s="7"/>
      <c r="F36" s="7"/>
      <c r="G36" s="5"/>
      <c r="H36" s="5"/>
      <c r="I36" s="5"/>
      <c r="J36" s="5"/>
      <c r="K36" s="13"/>
      <c r="L36" s="17"/>
      <c r="M36" s="14" t="s">
        <v>417</v>
      </c>
      <c r="N36" s="5">
        <v>0.42</v>
      </c>
      <c r="O36" s="5" t="s">
        <v>418</v>
      </c>
      <c r="P36" s="10" t="s">
        <v>35</v>
      </c>
      <c r="Q36" s="5">
        <v>6292061</v>
      </c>
      <c r="R36" s="4"/>
    </row>
    <row r="37" ht="18.75" customHeight="1" spans="1:18">
      <c r="A37" s="5"/>
      <c r="B37" s="5"/>
      <c r="C37" s="5"/>
      <c r="D37" s="5"/>
      <c r="E37" s="7"/>
      <c r="F37" s="7"/>
      <c r="G37" s="5"/>
      <c r="H37" s="5"/>
      <c r="I37" s="5"/>
      <c r="J37" s="5"/>
      <c r="K37" s="13"/>
      <c r="L37" s="17"/>
      <c r="M37" s="14" t="s">
        <v>453</v>
      </c>
      <c r="N37" s="5">
        <v>0.85</v>
      </c>
      <c r="O37" s="5" t="s">
        <v>454</v>
      </c>
      <c r="P37" s="10" t="s">
        <v>35</v>
      </c>
      <c r="Q37" s="5">
        <v>6290221</v>
      </c>
      <c r="R37" s="4"/>
    </row>
    <row r="38" ht="21.75" customHeight="1" spans="1:18">
      <c r="A38" s="5"/>
      <c r="B38" s="5"/>
      <c r="C38" s="5"/>
      <c r="D38" s="5"/>
      <c r="E38" s="7"/>
      <c r="F38" s="7"/>
      <c r="G38" s="5"/>
      <c r="H38" s="5" t="s">
        <v>455</v>
      </c>
      <c r="I38" s="5">
        <v>1.74</v>
      </c>
      <c r="J38" s="5" t="s">
        <v>405</v>
      </c>
      <c r="K38" s="5" t="s">
        <v>406</v>
      </c>
      <c r="L38" s="18">
        <v>6222423</v>
      </c>
      <c r="M38" s="5" t="s">
        <v>80</v>
      </c>
      <c r="N38" s="5">
        <v>1.74</v>
      </c>
      <c r="O38" s="5" t="s">
        <v>81</v>
      </c>
      <c r="P38" s="5" t="s">
        <v>35</v>
      </c>
      <c r="Q38" s="5">
        <v>6532404</v>
      </c>
      <c r="R38" s="4"/>
    </row>
    <row r="39" ht="18.75" customHeight="1" spans="1:18">
      <c r="A39" s="5"/>
      <c r="B39" s="5"/>
      <c r="C39" s="5"/>
      <c r="D39" s="5"/>
      <c r="E39" s="7"/>
      <c r="F39" s="7"/>
      <c r="G39" s="5"/>
      <c r="H39" s="5" t="s">
        <v>456</v>
      </c>
      <c r="I39" s="5">
        <v>4.74</v>
      </c>
      <c r="J39" s="5" t="s">
        <v>457</v>
      </c>
      <c r="K39" s="10" t="s">
        <v>458</v>
      </c>
      <c r="L39" s="5">
        <v>6266223</v>
      </c>
      <c r="M39" s="5" t="s">
        <v>101</v>
      </c>
      <c r="N39" s="5">
        <v>3.54</v>
      </c>
      <c r="O39" s="5" t="s">
        <v>102</v>
      </c>
      <c r="P39" s="5" t="s">
        <v>35</v>
      </c>
      <c r="Q39" s="5">
        <v>6236451</v>
      </c>
      <c r="R39" s="4"/>
    </row>
    <row r="40" ht="18.75" customHeight="1" spans="1:18">
      <c r="A40" s="5"/>
      <c r="B40" s="5"/>
      <c r="C40" s="5"/>
      <c r="D40" s="5"/>
      <c r="E40" s="7"/>
      <c r="F40" s="7"/>
      <c r="G40" s="5"/>
      <c r="H40" s="5"/>
      <c r="I40" s="5"/>
      <c r="J40" s="5"/>
      <c r="K40" s="5"/>
      <c r="L40" s="5"/>
      <c r="M40" s="5" t="s">
        <v>459</v>
      </c>
      <c r="N40" s="5">
        <v>1.2</v>
      </c>
      <c r="O40" s="5" t="s">
        <v>460</v>
      </c>
      <c r="P40" s="5" t="s">
        <v>35</v>
      </c>
      <c r="Q40" s="5">
        <v>6236471</v>
      </c>
      <c r="R40" s="4"/>
    </row>
    <row r="41" ht="36.75" customHeight="1" spans="1:18">
      <c r="A41" s="5">
        <v>6</v>
      </c>
      <c r="B41" s="5" t="s">
        <v>461</v>
      </c>
      <c r="C41" s="5">
        <v>0.929</v>
      </c>
      <c r="D41" s="5" t="s">
        <v>380</v>
      </c>
      <c r="E41" s="5" t="s">
        <v>462</v>
      </c>
      <c r="F41" s="5" t="s">
        <v>421</v>
      </c>
      <c r="G41" s="5">
        <v>6611036</v>
      </c>
      <c r="H41" s="5" t="s">
        <v>463</v>
      </c>
      <c r="I41" s="5">
        <v>0.43</v>
      </c>
      <c r="J41" s="10" t="s">
        <v>464</v>
      </c>
      <c r="K41" s="10" t="s">
        <v>465</v>
      </c>
      <c r="L41" s="5">
        <v>6899286</v>
      </c>
      <c r="M41" s="5" t="s">
        <v>161</v>
      </c>
      <c r="N41" s="5">
        <v>0.43</v>
      </c>
      <c r="O41" s="5" t="s">
        <v>162</v>
      </c>
      <c r="P41" s="5" t="s">
        <v>35</v>
      </c>
      <c r="Q41" s="5">
        <v>6803821</v>
      </c>
      <c r="R41" s="4"/>
    </row>
    <row r="42" ht="36.75" customHeight="1" spans="1:18">
      <c r="A42" s="5"/>
      <c r="B42" s="5"/>
      <c r="C42" s="5"/>
      <c r="D42" s="5"/>
      <c r="E42" s="5"/>
      <c r="F42" s="5"/>
      <c r="G42" s="5"/>
      <c r="H42" s="5" t="s">
        <v>466</v>
      </c>
      <c r="I42" s="5">
        <v>0.929</v>
      </c>
      <c r="J42" s="10" t="s">
        <v>467</v>
      </c>
      <c r="K42" s="5" t="s">
        <v>286</v>
      </c>
      <c r="L42" s="5">
        <v>6339393</v>
      </c>
      <c r="M42" s="5" t="s">
        <v>178</v>
      </c>
      <c r="N42" s="5">
        <v>0.929</v>
      </c>
      <c r="O42" s="5" t="s">
        <v>179</v>
      </c>
      <c r="P42" s="5" t="s">
        <v>35</v>
      </c>
      <c r="Q42" s="5">
        <v>6316173</v>
      </c>
      <c r="R42" s="4"/>
    </row>
    <row r="43" ht="35.25" customHeight="1" spans="1:18">
      <c r="A43" s="5">
        <v>7</v>
      </c>
      <c r="B43" s="5" t="s">
        <v>468</v>
      </c>
      <c r="C43" s="5">
        <f>4.91+1.86</f>
        <v>6.77</v>
      </c>
      <c r="D43" s="5" t="s">
        <v>380</v>
      </c>
      <c r="E43" s="5" t="s">
        <v>469</v>
      </c>
      <c r="F43" s="5" t="s">
        <v>314</v>
      </c>
      <c r="G43" s="5">
        <v>6611036</v>
      </c>
      <c r="H43" s="5" t="s">
        <v>470</v>
      </c>
      <c r="I43" s="5">
        <v>0.34</v>
      </c>
      <c r="J43" s="7" t="s">
        <v>471</v>
      </c>
      <c r="K43" s="7" t="s">
        <v>472</v>
      </c>
      <c r="L43" s="7">
        <v>6410666</v>
      </c>
      <c r="M43" s="5" t="s">
        <v>223</v>
      </c>
      <c r="N43" s="5">
        <v>0.34</v>
      </c>
      <c r="O43" s="5" t="s">
        <v>224</v>
      </c>
      <c r="P43" s="5" t="s">
        <v>35</v>
      </c>
      <c r="Q43" s="5">
        <v>6509481</v>
      </c>
      <c r="R43" s="4"/>
    </row>
    <row r="44" ht="18.75" customHeight="1" spans="1:18">
      <c r="A44" s="5"/>
      <c r="B44" s="5"/>
      <c r="C44" s="5"/>
      <c r="D44" s="5"/>
      <c r="E44" s="5"/>
      <c r="F44" s="5"/>
      <c r="G44" s="5"/>
      <c r="H44" s="5" t="s">
        <v>473</v>
      </c>
      <c r="I44" s="5">
        <f>4.91+1.86</f>
        <v>6.77</v>
      </c>
      <c r="J44" s="5" t="s">
        <v>474</v>
      </c>
      <c r="K44" s="10" t="s">
        <v>475</v>
      </c>
      <c r="L44" s="5">
        <v>6433223</v>
      </c>
      <c r="M44" s="5" t="s">
        <v>476</v>
      </c>
      <c r="N44" s="5">
        <v>2.2</v>
      </c>
      <c r="O44" s="5" t="s">
        <v>477</v>
      </c>
      <c r="P44" s="5" t="s">
        <v>35</v>
      </c>
      <c r="Q44" s="5">
        <v>6441391</v>
      </c>
      <c r="R44" s="4"/>
    </row>
    <row r="45" ht="18.75" customHeight="1" spans="1:18">
      <c r="A45" s="5"/>
      <c r="B45" s="5"/>
      <c r="C45" s="5"/>
      <c r="D45" s="5"/>
      <c r="E45" s="5"/>
      <c r="F45" s="5"/>
      <c r="G45" s="5"/>
      <c r="H45" s="5"/>
      <c r="I45" s="5"/>
      <c r="J45" s="5"/>
      <c r="K45" s="5"/>
      <c r="L45" s="5"/>
      <c r="M45" s="5" t="s">
        <v>273</v>
      </c>
      <c r="N45" s="5">
        <f>2.71+1.86</f>
        <v>4.57</v>
      </c>
      <c r="O45" s="5" t="s">
        <v>274</v>
      </c>
      <c r="P45" s="5" t="s">
        <v>35</v>
      </c>
      <c r="Q45" s="5">
        <v>6441381</v>
      </c>
      <c r="R45" s="4"/>
    </row>
    <row r="46" ht="18.75" customHeight="1" spans="1:18">
      <c r="A46" s="5">
        <v>8</v>
      </c>
      <c r="B46" s="5" t="s">
        <v>478</v>
      </c>
      <c r="C46" s="5">
        <v>12.7</v>
      </c>
      <c r="D46" s="5" t="s">
        <v>380</v>
      </c>
      <c r="E46" s="5" t="s">
        <v>479</v>
      </c>
      <c r="F46" s="7" t="s">
        <v>480</v>
      </c>
      <c r="G46" s="5">
        <v>6611036</v>
      </c>
      <c r="H46" s="5" t="s">
        <v>481</v>
      </c>
      <c r="I46" s="5">
        <v>17.44</v>
      </c>
      <c r="J46" s="5" t="s">
        <v>482</v>
      </c>
      <c r="K46" s="5" t="s">
        <v>483</v>
      </c>
      <c r="L46" s="5">
        <v>6462602</v>
      </c>
      <c r="M46" s="5" t="s">
        <v>136</v>
      </c>
      <c r="N46" s="5">
        <v>4.19</v>
      </c>
      <c r="O46" s="5" t="s">
        <v>137</v>
      </c>
      <c r="P46" s="5" t="s">
        <v>35</v>
      </c>
      <c r="Q46" s="5">
        <v>6488640</v>
      </c>
      <c r="R46" s="4"/>
    </row>
    <row r="47" ht="18.75" customHeight="1" spans="1:18">
      <c r="A47" s="5"/>
      <c r="B47" s="5"/>
      <c r="C47" s="5"/>
      <c r="D47" s="5"/>
      <c r="E47" s="5"/>
      <c r="F47" s="7"/>
      <c r="G47" s="5"/>
      <c r="H47" s="5"/>
      <c r="I47" s="5"/>
      <c r="J47" s="5"/>
      <c r="K47" s="5"/>
      <c r="L47" s="5"/>
      <c r="M47" s="5" t="s">
        <v>395</v>
      </c>
      <c r="N47" s="5">
        <v>2.22</v>
      </c>
      <c r="O47" s="5" t="s">
        <v>396</v>
      </c>
      <c r="P47" s="5" t="s">
        <v>35</v>
      </c>
      <c r="Q47" s="5">
        <v>6488642</v>
      </c>
      <c r="R47" s="4"/>
    </row>
    <row r="48" ht="18.75" customHeight="1" spans="1:18">
      <c r="A48" s="5"/>
      <c r="B48" s="5"/>
      <c r="C48" s="5"/>
      <c r="D48" s="5"/>
      <c r="E48" s="5"/>
      <c r="F48" s="7"/>
      <c r="G48" s="5"/>
      <c r="H48" s="5"/>
      <c r="I48" s="5"/>
      <c r="J48" s="5"/>
      <c r="K48" s="5"/>
      <c r="L48" s="5"/>
      <c r="M48" s="5" t="s">
        <v>397</v>
      </c>
      <c r="N48" s="5">
        <v>1.24</v>
      </c>
      <c r="O48" s="5" t="s">
        <v>398</v>
      </c>
      <c r="P48" s="5" t="s">
        <v>35</v>
      </c>
      <c r="Q48" s="5">
        <v>6488837</v>
      </c>
      <c r="R48" s="4"/>
    </row>
    <row r="49" ht="18.75" customHeight="1" spans="1:18">
      <c r="A49" s="5"/>
      <c r="B49" s="5"/>
      <c r="C49" s="5"/>
      <c r="D49" s="5"/>
      <c r="E49" s="5"/>
      <c r="F49" s="7"/>
      <c r="G49" s="5"/>
      <c r="H49" s="5"/>
      <c r="I49" s="5"/>
      <c r="J49" s="5"/>
      <c r="K49" s="5"/>
      <c r="L49" s="5"/>
      <c r="M49" s="5" t="s">
        <v>484</v>
      </c>
      <c r="N49" s="5">
        <v>6.13</v>
      </c>
      <c r="O49" s="5" t="s">
        <v>485</v>
      </c>
      <c r="P49" s="5" t="s">
        <v>35</v>
      </c>
      <c r="Q49" s="5">
        <v>6488643</v>
      </c>
      <c r="R49" s="4"/>
    </row>
    <row r="50" ht="18.75" customHeight="1" spans="1:18">
      <c r="A50" s="5"/>
      <c r="B50" s="5"/>
      <c r="C50" s="5"/>
      <c r="D50" s="5"/>
      <c r="E50" s="5"/>
      <c r="F50" s="7"/>
      <c r="G50" s="5"/>
      <c r="H50" s="5"/>
      <c r="I50" s="5"/>
      <c r="J50" s="5"/>
      <c r="K50" s="5"/>
      <c r="L50" s="5"/>
      <c r="M50" s="5" t="s">
        <v>486</v>
      </c>
      <c r="N50" s="5">
        <v>11.34</v>
      </c>
      <c r="O50" s="5" t="s">
        <v>487</v>
      </c>
      <c r="P50" s="5" t="s">
        <v>35</v>
      </c>
      <c r="Q50" s="5">
        <v>6461650</v>
      </c>
      <c r="R50" s="4"/>
    </row>
    <row r="51" ht="22.5" customHeight="1" spans="1:18">
      <c r="A51" s="5"/>
      <c r="B51" s="5"/>
      <c r="C51" s="5"/>
      <c r="D51" s="5"/>
      <c r="E51" s="5"/>
      <c r="F51" s="7"/>
      <c r="G51" s="5"/>
      <c r="H51" s="5" t="s">
        <v>488</v>
      </c>
      <c r="I51" s="5">
        <v>1.75</v>
      </c>
      <c r="J51" s="5" t="s">
        <v>489</v>
      </c>
      <c r="K51" s="10" t="s">
        <v>490</v>
      </c>
      <c r="L51" s="5">
        <v>6410666</v>
      </c>
      <c r="M51" s="5" t="s">
        <v>225</v>
      </c>
      <c r="N51" s="5">
        <v>1.75</v>
      </c>
      <c r="O51" s="5" t="s">
        <v>226</v>
      </c>
      <c r="P51" s="5" t="s">
        <v>35</v>
      </c>
      <c r="Q51" s="5">
        <v>6400909</v>
      </c>
      <c r="R51" s="4"/>
    </row>
    <row r="52" ht="60" customHeight="1" spans="1:18">
      <c r="A52" s="5">
        <v>9</v>
      </c>
      <c r="B52" s="5" t="s">
        <v>491</v>
      </c>
      <c r="C52" s="5">
        <v>1.635</v>
      </c>
      <c r="D52" s="5" t="s">
        <v>380</v>
      </c>
      <c r="E52" s="5" t="s">
        <v>492</v>
      </c>
      <c r="F52" s="5" t="s">
        <v>433</v>
      </c>
      <c r="G52" s="5">
        <v>6611036</v>
      </c>
      <c r="H52" s="5" t="s">
        <v>493</v>
      </c>
      <c r="I52" s="5">
        <v>0.433</v>
      </c>
      <c r="J52" s="5" t="s">
        <v>494</v>
      </c>
      <c r="K52" s="5" t="s">
        <v>495</v>
      </c>
      <c r="L52" s="19">
        <v>6339393</v>
      </c>
      <c r="M52" s="5" t="s">
        <v>196</v>
      </c>
      <c r="N52" s="5">
        <v>0.433</v>
      </c>
      <c r="O52" s="5" t="s">
        <v>197</v>
      </c>
      <c r="P52" s="5" t="s">
        <v>35</v>
      </c>
      <c r="Q52" s="20" t="s">
        <v>496</v>
      </c>
      <c r="R52" s="4"/>
    </row>
    <row r="53" ht="30" customHeight="1" spans="1:18">
      <c r="A53" s="5"/>
      <c r="B53" s="5"/>
      <c r="C53" s="5"/>
      <c r="D53" s="5"/>
      <c r="E53" s="5"/>
      <c r="F53" s="5"/>
      <c r="G53" s="5"/>
      <c r="H53" s="5" t="s">
        <v>497</v>
      </c>
      <c r="I53" s="5">
        <v>1.429</v>
      </c>
      <c r="J53" s="5" t="s">
        <v>498</v>
      </c>
      <c r="K53" s="10" t="s">
        <v>499</v>
      </c>
      <c r="L53" s="5">
        <v>6410666</v>
      </c>
      <c r="M53" s="5" t="s">
        <v>221</v>
      </c>
      <c r="N53" s="5">
        <v>1.2</v>
      </c>
      <c r="O53" s="5" t="s">
        <v>222</v>
      </c>
      <c r="P53" s="5" t="s">
        <v>35</v>
      </c>
      <c r="Q53" s="5">
        <v>6400902</v>
      </c>
      <c r="R53" s="4"/>
    </row>
    <row r="54" ht="30" customHeight="1" spans="1:18">
      <c r="A54" s="5"/>
      <c r="B54" s="5"/>
      <c r="C54" s="5"/>
      <c r="D54" s="5"/>
      <c r="E54" s="5"/>
      <c r="F54" s="5"/>
      <c r="G54" s="5"/>
      <c r="H54" s="5"/>
      <c r="I54" s="5"/>
      <c r="J54" s="5"/>
      <c r="K54" s="5"/>
      <c r="L54" s="5"/>
      <c r="M54" s="5" t="s">
        <v>227</v>
      </c>
      <c r="N54" s="5">
        <v>1.09</v>
      </c>
      <c r="O54" s="5" t="s">
        <v>228</v>
      </c>
      <c r="P54" s="5" t="s">
        <v>35</v>
      </c>
      <c r="Q54" s="5">
        <v>6400925</v>
      </c>
      <c r="R54" s="4"/>
    </row>
    <row r="55" ht="70.5" customHeight="1" spans="1:18">
      <c r="A55" s="5">
        <v>10</v>
      </c>
      <c r="B55" s="5" t="s">
        <v>500</v>
      </c>
      <c r="C55" s="5">
        <v>1.698</v>
      </c>
      <c r="D55" s="5" t="s">
        <v>380</v>
      </c>
      <c r="E55" s="5" t="s">
        <v>501</v>
      </c>
      <c r="F55" s="5" t="s">
        <v>502</v>
      </c>
      <c r="G55" s="5">
        <v>6611036</v>
      </c>
      <c r="H55" s="5" t="s">
        <v>503</v>
      </c>
      <c r="I55" s="5">
        <v>0.783</v>
      </c>
      <c r="J55" s="5" t="s">
        <v>494</v>
      </c>
      <c r="K55" s="5" t="s">
        <v>504</v>
      </c>
      <c r="L55" s="19">
        <v>6339393</v>
      </c>
      <c r="M55" s="5" t="s">
        <v>196</v>
      </c>
      <c r="N55" s="5">
        <v>0.783</v>
      </c>
      <c r="O55" s="5" t="s">
        <v>197</v>
      </c>
      <c r="P55" s="5" t="s">
        <v>35</v>
      </c>
      <c r="Q55" s="5">
        <v>6307688</v>
      </c>
      <c r="R55" s="4"/>
    </row>
    <row r="56" ht="30" customHeight="1" spans="1:18">
      <c r="A56" s="5"/>
      <c r="B56" s="5"/>
      <c r="C56" s="5"/>
      <c r="D56" s="5"/>
      <c r="E56" s="5"/>
      <c r="F56" s="5"/>
      <c r="G56" s="5"/>
      <c r="H56" s="5" t="s">
        <v>505</v>
      </c>
      <c r="I56" s="5">
        <v>1.259</v>
      </c>
      <c r="J56" s="5" t="s">
        <v>498</v>
      </c>
      <c r="K56" s="10" t="s">
        <v>499</v>
      </c>
      <c r="L56" s="5">
        <v>6410666</v>
      </c>
      <c r="M56" s="5" t="s">
        <v>227</v>
      </c>
      <c r="N56" s="5">
        <v>1.259</v>
      </c>
      <c r="O56" s="5" t="s">
        <v>228</v>
      </c>
      <c r="P56" s="5" t="s">
        <v>35</v>
      </c>
      <c r="Q56" s="5">
        <v>6400925</v>
      </c>
      <c r="R56" s="4"/>
    </row>
    <row r="57" ht="32.25" customHeight="1" spans="1:18">
      <c r="A57" s="5">
        <v>11</v>
      </c>
      <c r="B57" s="5" t="s">
        <v>506</v>
      </c>
      <c r="C57" s="5">
        <v>1.742</v>
      </c>
      <c r="D57" s="5" t="s">
        <v>380</v>
      </c>
      <c r="E57" s="5" t="s">
        <v>507</v>
      </c>
      <c r="F57" s="5" t="s">
        <v>382</v>
      </c>
      <c r="G57" s="5">
        <v>6611036</v>
      </c>
      <c r="H57" s="5" t="s">
        <v>508</v>
      </c>
      <c r="I57" s="5">
        <v>1.742</v>
      </c>
      <c r="J57" s="5" t="s">
        <v>509</v>
      </c>
      <c r="K57" s="5" t="s">
        <v>510</v>
      </c>
      <c r="L57" s="5">
        <v>6339393</v>
      </c>
      <c r="M57" s="5" t="s">
        <v>196</v>
      </c>
      <c r="N57" s="5">
        <v>1.742</v>
      </c>
      <c r="O57" s="5" t="s">
        <v>197</v>
      </c>
      <c r="P57" s="5" t="s">
        <v>35</v>
      </c>
      <c r="Q57" s="5">
        <v>6307688</v>
      </c>
      <c r="R57" s="4"/>
    </row>
    <row r="58" ht="32.25" customHeight="1" spans="1:18">
      <c r="A58" s="5"/>
      <c r="B58" s="5"/>
      <c r="C58" s="5"/>
      <c r="D58" s="5"/>
      <c r="E58" s="5"/>
      <c r="F58" s="5"/>
      <c r="G58" s="5"/>
      <c r="H58" s="5" t="s">
        <v>511</v>
      </c>
      <c r="I58" s="5">
        <v>0.196</v>
      </c>
      <c r="J58" s="5" t="s">
        <v>512</v>
      </c>
      <c r="K58" s="10" t="s">
        <v>490</v>
      </c>
      <c r="L58" s="5">
        <v>6410666</v>
      </c>
      <c r="M58" s="5" t="s">
        <v>513</v>
      </c>
      <c r="N58" s="5">
        <v>0.196</v>
      </c>
      <c r="O58" s="5" t="s">
        <v>514</v>
      </c>
      <c r="P58" s="5" t="s">
        <v>35</v>
      </c>
      <c r="Q58" s="5">
        <v>6411541</v>
      </c>
      <c r="R58" s="4"/>
    </row>
  </sheetData>
  <autoFilter ref="A4:Q58">
    <extLst/>
  </autoFilter>
  <mergeCells count="144">
    <mergeCell ref="A2:Q2"/>
    <mergeCell ref="D3:G3"/>
    <mergeCell ref="H3:L3"/>
    <mergeCell ref="M3:P3"/>
    <mergeCell ref="A3:A4"/>
    <mergeCell ref="A5:A15"/>
    <mergeCell ref="A16:A23"/>
    <mergeCell ref="A24:A26"/>
    <mergeCell ref="A27:A34"/>
    <mergeCell ref="A35:A40"/>
    <mergeCell ref="A41:A42"/>
    <mergeCell ref="A43:A45"/>
    <mergeCell ref="A46:A51"/>
    <mergeCell ref="A52:A54"/>
    <mergeCell ref="A55:A56"/>
    <mergeCell ref="A57:A58"/>
    <mergeCell ref="B3:B4"/>
    <mergeCell ref="B5:B15"/>
    <mergeCell ref="B16:B23"/>
    <mergeCell ref="B24:B26"/>
    <mergeCell ref="B27:B34"/>
    <mergeCell ref="B35:B40"/>
    <mergeCell ref="B41:B42"/>
    <mergeCell ref="B43:B45"/>
    <mergeCell ref="B46:B51"/>
    <mergeCell ref="B52:B54"/>
    <mergeCell ref="B55:B56"/>
    <mergeCell ref="B57:B58"/>
    <mergeCell ref="C3:C4"/>
    <mergeCell ref="C5:C15"/>
    <mergeCell ref="C16:C23"/>
    <mergeCell ref="C24:C26"/>
    <mergeCell ref="C27:C34"/>
    <mergeCell ref="C35:C40"/>
    <mergeCell ref="C41:C42"/>
    <mergeCell ref="C43:C45"/>
    <mergeCell ref="C46:C51"/>
    <mergeCell ref="C52:C54"/>
    <mergeCell ref="C55:C56"/>
    <mergeCell ref="C57:C58"/>
    <mergeCell ref="D5:D15"/>
    <mergeCell ref="D16:D23"/>
    <mergeCell ref="D24:D26"/>
    <mergeCell ref="D27:D34"/>
    <mergeCell ref="D35:D40"/>
    <mergeCell ref="D41:D42"/>
    <mergeCell ref="D43:D45"/>
    <mergeCell ref="D46:D51"/>
    <mergeCell ref="D52:D54"/>
    <mergeCell ref="D55:D56"/>
    <mergeCell ref="D57:D58"/>
    <mergeCell ref="E5:E15"/>
    <mergeCell ref="E16:E23"/>
    <mergeCell ref="E24:E26"/>
    <mergeCell ref="E27:E34"/>
    <mergeCell ref="E35:E40"/>
    <mergeCell ref="E41:E42"/>
    <mergeCell ref="E43:E45"/>
    <mergeCell ref="E46:E51"/>
    <mergeCell ref="E52:E54"/>
    <mergeCell ref="E55:E56"/>
    <mergeCell ref="E57:E58"/>
    <mergeCell ref="F5:F15"/>
    <mergeCell ref="F16:F23"/>
    <mergeCell ref="F24:F26"/>
    <mergeCell ref="F27:F34"/>
    <mergeCell ref="F35:F40"/>
    <mergeCell ref="F41:F42"/>
    <mergeCell ref="F43:F45"/>
    <mergeCell ref="F46:F51"/>
    <mergeCell ref="F52:F54"/>
    <mergeCell ref="F55:F56"/>
    <mergeCell ref="F57:F58"/>
    <mergeCell ref="G5:G15"/>
    <mergeCell ref="G16:G23"/>
    <mergeCell ref="G24:G26"/>
    <mergeCell ref="G27:G34"/>
    <mergeCell ref="G35:G40"/>
    <mergeCell ref="G41:G42"/>
    <mergeCell ref="G43:G45"/>
    <mergeCell ref="G46:G51"/>
    <mergeCell ref="G52:G54"/>
    <mergeCell ref="G55:G56"/>
    <mergeCell ref="G57:G58"/>
    <mergeCell ref="H5:H12"/>
    <mergeCell ref="H13:H15"/>
    <mergeCell ref="H17:H21"/>
    <mergeCell ref="H22:H23"/>
    <mergeCell ref="H25:H26"/>
    <mergeCell ref="H27:H28"/>
    <mergeCell ref="H29:H34"/>
    <mergeCell ref="H35:H37"/>
    <mergeCell ref="H39:H40"/>
    <mergeCell ref="H44:H45"/>
    <mergeCell ref="H46:H50"/>
    <mergeCell ref="H53:H54"/>
    <mergeCell ref="I5:I12"/>
    <mergeCell ref="I13:I15"/>
    <mergeCell ref="I17:I21"/>
    <mergeCell ref="I22:I23"/>
    <mergeCell ref="I25:I26"/>
    <mergeCell ref="I27:I28"/>
    <mergeCell ref="I29:I34"/>
    <mergeCell ref="I35:I37"/>
    <mergeCell ref="I39:I40"/>
    <mergeCell ref="I44:I45"/>
    <mergeCell ref="I46:I50"/>
    <mergeCell ref="I53:I54"/>
    <mergeCell ref="J5:J12"/>
    <mergeCell ref="J13:J15"/>
    <mergeCell ref="J17:J21"/>
    <mergeCell ref="J22:J23"/>
    <mergeCell ref="J25:J26"/>
    <mergeCell ref="J27:J28"/>
    <mergeCell ref="J29:J34"/>
    <mergeCell ref="J35:J37"/>
    <mergeCell ref="J39:J40"/>
    <mergeCell ref="J44:J45"/>
    <mergeCell ref="J46:J50"/>
    <mergeCell ref="J53:J54"/>
    <mergeCell ref="K5:K12"/>
    <mergeCell ref="K13:K15"/>
    <mergeCell ref="K17:K21"/>
    <mergeCell ref="K22:K23"/>
    <mergeCell ref="K25:K26"/>
    <mergeCell ref="K27:K28"/>
    <mergeCell ref="K29:K34"/>
    <mergeCell ref="K35:K37"/>
    <mergeCell ref="K39:K40"/>
    <mergeCell ref="K44:K45"/>
    <mergeCell ref="K46:K50"/>
    <mergeCell ref="K53:K54"/>
    <mergeCell ref="L5:L12"/>
    <mergeCell ref="L13:L15"/>
    <mergeCell ref="L17:L21"/>
    <mergeCell ref="L22:L23"/>
    <mergeCell ref="L25:L26"/>
    <mergeCell ref="L27:L28"/>
    <mergeCell ref="L29:L34"/>
    <mergeCell ref="L35:L37"/>
    <mergeCell ref="L39:L40"/>
    <mergeCell ref="L44:L45"/>
    <mergeCell ref="L46:L50"/>
    <mergeCell ref="L53:L5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区镇两级总河长名单</vt:lpstr>
      <vt:lpstr>跨界河流河长名录-新会</vt:lpstr>
      <vt:lpstr>县管河流河长名录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Pink leopards</cp:lastModifiedBy>
  <dcterms:created xsi:type="dcterms:W3CDTF">2024-03-27T09:23:00Z</dcterms:created>
  <dcterms:modified xsi:type="dcterms:W3CDTF">2024-03-28T02:45:51Z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246F797ED9C74DB4B4791D9CACA5D59C_12</vt:lpwstr>
  </property>
  <property fmtid="{D5CDD505-2E9C-101B-9397-08002B2CF9AE}" pid="3" name="KSOProductBuildVer">
    <vt:lpwstr>2052-12.1.0.16250</vt:lpwstr>
  </property>
</Properties>
</file>