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</sheets>
  <definedNames>
    <definedName name="_xlnm._FilterDatabase" localSheetId="0" hidden="1">Sheet0!$A$2:$J$31</definedName>
    <definedName name="_xlnm.Print_Area" localSheetId="0">Sheet0!$A$1:$J$29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<sst xmlns="http://schemas.openxmlformats.org/spreadsheetml/2006/main" count="153" uniqueCount="99">
  <si>
    <t>新会区养老机构基本信息</t>
  </si>
  <si>
    <t>序号</t>
  </si>
  <si>
    <t>所在县（市、区）</t>
  </si>
  <si>
    <t>机构名称</t>
  </si>
  <si>
    <t>登记性质</t>
  </si>
  <si>
    <t>地       址</t>
  </si>
  <si>
    <t>床位数（张）</t>
  </si>
  <si>
    <t>护理型床位（张）</t>
  </si>
  <si>
    <t>护理型床位占比</t>
  </si>
  <si>
    <t>联系电话</t>
  </si>
  <si>
    <t>备注</t>
  </si>
  <si>
    <t>新会区</t>
  </si>
  <si>
    <t>江门市新会区养老中心</t>
  </si>
  <si>
    <t>公办</t>
  </si>
  <si>
    <t>江门市新会区会城街道南安路三巷68号</t>
  </si>
  <si>
    <t>0750-6663456</t>
  </si>
  <si>
    <t>江门市新会区会城怡园敬老院</t>
  </si>
  <si>
    <t>江门市新会区会城街道北园西路46号</t>
  </si>
  <si>
    <t>0750-6186813</t>
  </si>
  <si>
    <t>江门市新会区双水镇社会福利服务中心</t>
  </si>
  <si>
    <t>江门市新会区双水镇小冈圩梅冈五堡路段</t>
  </si>
  <si>
    <t>0750-6400876</t>
  </si>
  <si>
    <t>江门市新会区崖门镇社会福利服务中心</t>
  </si>
  <si>
    <t>江门市新会区崖门镇圩镇</t>
  </si>
  <si>
    <t>0750-6433204</t>
  </si>
  <si>
    <t>江门市新会区大泽镇社会福利服务中心</t>
  </si>
  <si>
    <t>江门市新会区大泽镇河滨路</t>
  </si>
  <si>
    <t>0750-6890907</t>
  </si>
  <si>
    <t>江门市新会区古井镇社会福利服务中心</t>
  </si>
  <si>
    <t>江门市新会区古井镇人民街68号</t>
  </si>
  <si>
    <t>0750-6289100</t>
  </si>
  <si>
    <t>江门市新会区沙堆镇社会福利服务中心</t>
  </si>
  <si>
    <t>江门市新会区沙堆镇沙西村东田小组</t>
  </si>
  <si>
    <t>0750-6266217</t>
  </si>
  <si>
    <t>江门市新会区三江镇社会福利服务中心</t>
  </si>
  <si>
    <t>江门市新会区三江镇新田东头</t>
  </si>
  <si>
    <t>0750-6212096</t>
  </si>
  <si>
    <t>江门市新会区大鳌镇社会福利服务中心</t>
  </si>
  <si>
    <t>江门市新会区大鳌圩镇敬老院</t>
  </si>
  <si>
    <t>0750-6256456</t>
  </si>
  <si>
    <t>江门市新会区睦洲镇社会福利服务中心</t>
  </si>
  <si>
    <t>江门市新会区睦洲镇睦洲社区三牙路</t>
  </si>
  <si>
    <t>0750-6222520</t>
  </si>
  <si>
    <t>公建民营</t>
  </si>
  <si>
    <t>江门市新会区罗坑镇社会福利服务中心</t>
  </si>
  <si>
    <t>江门市新会区罗坑镇陈冲卫生院侧</t>
  </si>
  <si>
    <t>0750-6462673</t>
  </si>
  <si>
    <t>江门市新会区司前镇社会福利服务中心</t>
  </si>
  <si>
    <t>江门市新会区司前镇庙前路</t>
  </si>
  <si>
    <t>0750-6560286</t>
  </si>
  <si>
    <t>江门市新会区幸福寿星安老之家</t>
  </si>
  <si>
    <t>民办</t>
  </si>
  <si>
    <t>江门市新会区会城街道诗书街18号</t>
  </si>
  <si>
    <t>0750-6633390</t>
  </si>
  <si>
    <t>江门市新会区康怡颐养院</t>
  </si>
  <si>
    <t>江门市新会区大泽圩镇中心街东89号</t>
  </si>
  <si>
    <t>0750-6809999</t>
  </si>
  <si>
    <t>江门市新会区瑞康福利中心</t>
  </si>
  <si>
    <t>江门市新会区会城街道冈州大道西52号3座</t>
  </si>
  <si>
    <t>0750-6314782</t>
  </si>
  <si>
    <t>江门市新会区颐和养老院</t>
  </si>
  <si>
    <t>江门市新会区会城街道潮兴路43号</t>
  </si>
  <si>
    <t>0750-6609223</t>
  </si>
  <si>
    <t>江门市新会星光园居家养老服务中心</t>
  </si>
  <si>
    <t>江门市新会区会城街道幸福路（原幸福幼儿园）</t>
  </si>
  <si>
    <t>0750-6629118</t>
  </si>
  <si>
    <t>江门市新会区温馨养老院</t>
  </si>
  <si>
    <t>江门市新会区会城街道西门路20号</t>
  </si>
  <si>
    <t>0750-6123678</t>
  </si>
  <si>
    <t>江门市新会区莲花养老院</t>
  </si>
  <si>
    <t>江门市新会区沙堆镇梅阁村委会（土名：沙堆镇梅阁村石角路）</t>
  </si>
  <si>
    <t>0750-6269812</t>
  </si>
  <si>
    <t>江门市新会区慈爱养老院</t>
  </si>
  <si>
    <t>江门市新会区会城街道公园西路20号1~2楼</t>
  </si>
  <si>
    <t>0750-6182728</t>
  </si>
  <si>
    <t>江门市沁怡养老服务有限公司</t>
  </si>
  <si>
    <t>江门市新会区会城街道水大尾传兴不锈钢制品厂（宿舍、业务楼）</t>
  </si>
  <si>
    <t>0750-6654820</t>
  </si>
  <si>
    <t>江门市新会区新光养老院</t>
  </si>
  <si>
    <t>江门市新会区会城街道城北路18号（综合楼）</t>
  </si>
  <si>
    <t>0750-8261212</t>
  </si>
  <si>
    <t>江门市新会区颐逸养老服务有限公司</t>
  </si>
  <si>
    <t>江门市新会区今洲路48号（B1厂房）</t>
  </si>
  <si>
    <t>0750-6368822</t>
  </si>
  <si>
    <t>维达健康（广东）有限公司</t>
  </si>
  <si>
    <t>江门市新会区会城街道潮兴路32、34号</t>
  </si>
  <si>
    <t>0750-6166833</t>
  </si>
  <si>
    <t>江门市新会区侨会养老管理有限公司</t>
  </si>
  <si>
    <t>江门市新会区会城东侯路69号</t>
  </si>
  <si>
    <t>0750-6689288</t>
  </si>
  <si>
    <t>江门市报恩养老投资有限公司</t>
  </si>
  <si>
    <t>江门市新会区会城北园西路60号（厂房）</t>
  </si>
  <si>
    <t>0750-8226628</t>
  </si>
  <si>
    <t>江门市峰景养老服务有限公司</t>
  </si>
  <si>
    <t>江门市新会区会城圭峰北坑体育运动公园服务中心101-106号</t>
  </si>
  <si>
    <t>0750-8271818</t>
  </si>
  <si>
    <t>江门市新会区安怡康泰养老服务有限公司</t>
  </si>
  <si>
    <t>江门市新会区会城古榕路32号105</t>
  </si>
  <si>
    <t>0750-8261313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</si>
</sst>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#,##0_ "/>
  </numFmts>
  <fonts count="29">
    <font>
      <sz val="10"/>
      <name val="Arial"/>
      <family val="2"/>
      <charset val="0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family val="1"/>
      <charset val="0"/>
    </font>
    <font>
      <sz val="10"/>
      <name val="Times New Roman"/>
      <family val="1"/>
      <charset val="0"/>
    </font>
    <font>
      <sz val="10"/>
      <color rgb="FFFF0000"/>
      <name val="Times New Roman"/>
      <family val="1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180" fontId="4" fillId="2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10" fontId="5" fillId="3" borderId="2" xfId="0" applyNumberFormat="1" applyFont="1" applyFill="1" applyBorder="1" applyAlignment="1">
      <alignment horizontal="center" vertical="center" wrapText="1"/>
    </xf>
    <xf numFmtId="10" fontId="0" fillId="2" borderId="0" xfId="0" applyNumberFormat="1" applyFill="1"/>
    <xf numFmtId="49" fontId="4" fillId="2" borderId="3" xfId="0" applyNumberFormat="1" applyFont="1" applyFill="1" applyBorder="1" applyAlignment="1">
      <alignment horizontal="right" vertical="center" wrapText="1"/>
    </xf>
    <xf numFmtId="0" fontId="0" fillId="3" borderId="2" xfId="0" applyFill="1" applyBorder="1"/>
    <xf numFmtId="0" fontId="8" fillId="3" borderId="2" xfId="0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right" vertical="center" wrapText="1"/>
    </xf>
    <xf numFmtId="0" fontId="8" fillId="3" borderId="2" xfId="0" applyFont="1" applyFill="1" applyBorder="1"/>
    <xf numFmtId="0" fontId="0" fillId="2" borderId="2" xfId="0" applyFill="1" applyBorder="1" applyAlignment="1">
      <alignment vertical="center"/>
    </xf>
    <xf numFmtId="0" fontId="0" fillId="2" borderId="0" xfId="0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tabSelected="1" zoomScaleSheetLayoutView="60" workbookViewId="0">
      <selection activeCell="K1" sqref="K$1:K$1048576"/>
    </sheetView>
  </sheetViews>
  <sheetFormatPr defaultColWidth="9.14285714285714" defaultRowHeight="12.75"/>
  <cols>
    <col min="1" max="1" width="6.7047619047619" style="1" customWidth="1"/>
    <col min="2" max="2" width="12.1428571428571" style="1" customWidth="1"/>
    <col min="3" max="3" width="34.5619047619048" style="2" customWidth="1"/>
    <col min="4" max="4" width="12.7047619047619" style="2" customWidth="1"/>
    <col min="5" max="5" width="40.7047619047619" style="2" customWidth="1"/>
    <col min="6" max="8" width="15.5619047619048" style="2" customWidth="1"/>
    <col min="9" max="9" width="13.7047619047619" style="3" customWidth="1"/>
    <col min="10" max="10" width="9" style="2" customWidth="1"/>
    <col min="11" max="16384" width="9.14285714285714" style="2"/>
  </cols>
  <sheetData>
    <row r="1" ht="59.25" customHeight="1" spans="1:10">
      <c r="A1" s="4" t="s">
        <v>0</v>
      </c>
      <c r="B1" s="4"/>
      <c r="C1" s="4"/>
      <c r="D1" s="4"/>
      <c r="E1" s="4"/>
      <c r="F1" s="4"/>
      <c r="G1" s="5"/>
      <c r="H1" s="6"/>
      <c r="I1" s="4"/>
      <c r="J1" s="4"/>
    </row>
    <row r="2" ht="39.9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7" t="s">
        <v>9</v>
      </c>
      <c r="J2" s="8" t="s">
        <v>10</v>
      </c>
    </row>
    <row r="3" ht="30" customHeight="1" spans="1:10">
      <c r="A3" s="9">
        <v>1</v>
      </c>
      <c r="B3" s="9" t="s">
        <v>11</v>
      </c>
      <c r="C3" s="10" t="s">
        <v>12</v>
      </c>
      <c r="D3" s="11" t="s">
        <v>13</v>
      </c>
      <c r="E3" s="12" t="s">
        <v>14</v>
      </c>
      <c r="F3" s="13">
        <v>627</v>
      </c>
      <c r="G3" s="14">
        <v>627</v>
      </c>
      <c r="H3" s="15">
        <f>(G3/F3)*100%</f>
        <v>1</v>
      </c>
      <c r="I3" s="23" t="s">
        <v>15</v>
      </c>
      <c r="J3" s="24"/>
    </row>
    <row r="4" ht="30" customHeight="1" spans="1:10">
      <c r="A4" s="9">
        <v>2</v>
      </c>
      <c r="B4" s="9" t="s">
        <v>11</v>
      </c>
      <c r="C4" s="10" t="s">
        <v>16</v>
      </c>
      <c r="D4" s="11" t="s">
        <v>13</v>
      </c>
      <c r="E4" s="12" t="s">
        <v>17</v>
      </c>
      <c r="F4" s="13">
        <v>330</v>
      </c>
      <c r="G4" s="14">
        <v>310</v>
      </c>
      <c r="H4" s="15">
        <f t="shared" ref="H4:H31" si="0">(G4/F4)*100%</f>
        <v>0.939393939393939</v>
      </c>
      <c r="I4" s="23" t="s">
        <v>18</v>
      </c>
      <c r="J4" s="24"/>
    </row>
    <row r="5" ht="30" customHeight="1" spans="1:10">
      <c r="A5" s="9">
        <v>3</v>
      </c>
      <c r="B5" s="9" t="s">
        <v>11</v>
      </c>
      <c r="C5" s="10" t="s">
        <v>19</v>
      </c>
      <c r="D5" s="11" t="s">
        <v>13</v>
      </c>
      <c r="E5" s="12" t="s">
        <v>20</v>
      </c>
      <c r="F5" s="16">
        <v>30</v>
      </c>
      <c r="G5" s="14">
        <v>30</v>
      </c>
      <c r="H5" s="15">
        <f t="shared" si="0"/>
        <v>1</v>
      </c>
      <c r="I5" s="23" t="s">
        <v>21</v>
      </c>
      <c r="J5" s="24"/>
    </row>
    <row r="6" ht="30" customHeight="1" spans="1:10">
      <c r="A6" s="9">
        <v>4</v>
      </c>
      <c r="B6" s="9" t="s">
        <v>11</v>
      </c>
      <c r="C6" s="10" t="s">
        <v>22</v>
      </c>
      <c r="D6" s="11" t="s">
        <v>13</v>
      </c>
      <c r="E6" s="12" t="s">
        <v>23</v>
      </c>
      <c r="F6" s="16">
        <v>100</v>
      </c>
      <c r="G6" s="14">
        <v>65</v>
      </c>
      <c r="H6" s="15">
        <f t="shared" si="0"/>
        <v>0.65</v>
      </c>
      <c r="I6" s="23" t="s">
        <v>24</v>
      </c>
      <c r="J6" s="24"/>
    </row>
    <row r="7" ht="30" customHeight="1" spans="1:10">
      <c r="A7" s="9">
        <v>5</v>
      </c>
      <c r="B7" s="9" t="s">
        <v>11</v>
      </c>
      <c r="C7" s="10" t="s">
        <v>25</v>
      </c>
      <c r="D7" s="11" t="s">
        <v>13</v>
      </c>
      <c r="E7" s="12" t="s">
        <v>26</v>
      </c>
      <c r="F7" s="16">
        <v>89</v>
      </c>
      <c r="G7" s="17">
        <v>55</v>
      </c>
      <c r="H7" s="15">
        <f t="shared" si="0"/>
        <v>0.617977528089888</v>
      </c>
      <c r="I7" s="23" t="s">
        <v>27</v>
      </c>
      <c r="J7" s="24"/>
    </row>
    <row r="8" ht="30" customHeight="1" spans="1:10">
      <c r="A8" s="9">
        <v>6</v>
      </c>
      <c r="B8" s="9" t="s">
        <v>11</v>
      </c>
      <c r="C8" s="10" t="s">
        <v>28</v>
      </c>
      <c r="D8" s="11" t="s">
        <v>13</v>
      </c>
      <c r="E8" s="12" t="s">
        <v>29</v>
      </c>
      <c r="F8" s="16">
        <v>60</v>
      </c>
      <c r="G8" s="14">
        <v>36</v>
      </c>
      <c r="H8" s="15">
        <f t="shared" si="0"/>
        <v>0.6</v>
      </c>
      <c r="I8" s="23" t="s">
        <v>30</v>
      </c>
      <c r="J8" s="24"/>
    </row>
    <row r="9" ht="30" customHeight="1" spans="1:10">
      <c r="A9" s="9">
        <v>7</v>
      </c>
      <c r="B9" s="9" t="s">
        <v>11</v>
      </c>
      <c r="C9" s="10" t="s">
        <v>31</v>
      </c>
      <c r="D9" s="11" t="s">
        <v>13</v>
      </c>
      <c r="E9" s="12" t="s">
        <v>32</v>
      </c>
      <c r="F9" s="16">
        <v>64</v>
      </c>
      <c r="G9" s="14">
        <v>39</v>
      </c>
      <c r="H9" s="15">
        <f t="shared" si="0"/>
        <v>0.609375</v>
      </c>
      <c r="I9" s="23" t="s">
        <v>33</v>
      </c>
      <c r="J9" s="24"/>
    </row>
    <row r="10" ht="30" customHeight="1" spans="1:10">
      <c r="A10" s="9">
        <v>8</v>
      </c>
      <c r="B10" s="9" t="s">
        <v>11</v>
      </c>
      <c r="C10" s="10" t="s">
        <v>34</v>
      </c>
      <c r="D10" s="11" t="s">
        <v>13</v>
      </c>
      <c r="E10" s="12" t="s">
        <v>35</v>
      </c>
      <c r="F10" s="16">
        <v>76</v>
      </c>
      <c r="G10" s="17">
        <v>54</v>
      </c>
      <c r="H10" s="15">
        <f t="shared" si="0"/>
        <v>0.710526315789474</v>
      </c>
      <c r="I10" s="23" t="s">
        <v>36</v>
      </c>
      <c r="J10" s="24"/>
    </row>
    <row r="11" ht="30" customHeight="1" spans="1:10">
      <c r="A11" s="9">
        <v>9</v>
      </c>
      <c r="B11" s="9" t="s">
        <v>11</v>
      </c>
      <c r="C11" s="10" t="s">
        <v>37</v>
      </c>
      <c r="D11" s="11" t="s">
        <v>13</v>
      </c>
      <c r="E11" s="12" t="s">
        <v>38</v>
      </c>
      <c r="F11" s="16">
        <v>93</v>
      </c>
      <c r="G11" s="14">
        <v>56</v>
      </c>
      <c r="H11" s="15">
        <f t="shared" si="0"/>
        <v>0.602150537634409</v>
      </c>
      <c r="I11" s="23" t="s">
        <v>39</v>
      </c>
      <c r="J11" s="24"/>
    </row>
    <row r="12" ht="30" customHeight="1" spans="1:10">
      <c r="A12" s="9">
        <v>10</v>
      </c>
      <c r="B12" s="9" t="s">
        <v>11</v>
      </c>
      <c r="C12" s="10" t="s">
        <v>40</v>
      </c>
      <c r="D12" s="11" t="s">
        <v>13</v>
      </c>
      <c r="E12" s="12" t="s">
        <v>41</v>
      </c>
      <c r="F12" s="16">
        <v>100</v>
      </c>
      <c r="G12" s="14">
        <v>61</v>
      </c>
      <c r="H12" s="15">
        <f t="shared" si="0"/>
        <v>0.61</v>
      </c>
      <c r="I12" s="23" t="s">
        <v>42</v>
      </c>
      <c r="J12" s="25" t="s">
        <v>43</v>
      </c>
    </row>
    <row r="13" ht="30" customHeight="1" spans="1:10">
      <c r="A13" s="9">
        <v>11</v>
      </c>
      <c r="B13" s="9" t="s">
        <v>11</v>
      </c>
      <c r="C13" s="10" t="s">
        <v>44</v>
      </c>
      <c r="D13" s="11" t="s">
        <v>13</v>
      </c>
      <c r="E13" s="12" t="s">
        <v>45</v>
      </c>
      <c r="F13" s="16">
        <v>92</v>
      </c>
      <c r="G13" s="14">
        <v>58</v>
      </c>
      <c r="H13" s="15">
        <f t="shared" si="0"/>
        <v>0.630434782608696</v>
      </c>
      <c r="I13" s="23" t="s">
        <v>46</v>
      </c>
      <c r="J13" s="24"/>
    </row>
    <row r="14" ht="30" customHeight="1" spans="1:10">
      <c r="A14" s="9">
        <v>12</v>
      </c>
      <c r="B14" s="9" t="s">
        <v>11</v>
      </c>
      <c r="C14" s="10" t="s">
        <v>47</v>
      </c>
      <c r="D14" s="11" t="s">
        <v>13</v>
      </c>
      <c r="E14" s="12" t="s">
        <v>48</v>
      </c>
      <c r="F14" s="16">
        <v>150</v>
      </c>
      <c r="G14" s="17">
        <v>90</v>
      </c>
      <c r="H14" s="15">
        <f t="shared" si="0"/>
        <v>0.6</v>
      </c>
      <c r="I14" s="23" t="s">
        <v>49</v>
      </c>
      <c r="J14" s="26" t="s">
        <v>43</v>
      </c>
    </row>
    <row r="15" ht="30" customHeight="1" spans="1:10">
      <c r="A15" s="9">
        <v>13</v>
      </c>
      <c r="B15" s="9" t="s">
        <v>11</v>
      </c>
      <c r="C15" s="10" t="s">
        <v>50</v>
      </c>
      <c r="D15" s="9" t="s">
        <v>51</v>
      </c>
      <c r="E15" s="12" t="s">
        <v>52</v>
      </c>
      <c r="F15" s="16">
        <v>275</v>
      </c>
      <c r="G15" s="14">
        <v>31</v>
      </c>
      <c r="H15" s="15">
        <f t="shared" si="0"/>
        <v>0.112727272727273</v>
      </c>
      <c r="I15" s="27" t="s">
        <v>53</v>
      </c>
      <c r="J15" s="24"/>
    </row>
    <row r="16" ht="30" customHeight="1" spans="1:10">
      <c r="A16" s="9">
        <v>14</v>
      </c>
      <c r="B16" s="9" t="s">
        <v>11</v>
      </c>
      <c r="C16" s="10" t="s">
        <v>54</v>
      </c>
      <c r="D16" s="9" t="s">
        <v>51</v>
      </c>
      <c r="E16" s="12" t="s">
        <v>55</v>
      </c>
      <c r="F16" s="16">
        <v>214</v>
      </c>
      <c r="G16" s="14">
        <v>103</v>
      </c>
      <c r="H16" s="15">
        <f t="shared" si="0"/>
        <v>0.481308411214953</v>
      </c>
      <c r="I16" s="27" t="s">
        <v>56</v>
      </c>
      <c r="J16" s="24"/>
    </row>
    <row r="17" ht="30" customHeight="1" spans="1:10">
      <c r="A17" s="9">
        <v>15</v>
      </c>
      <c r="B17" s="9" t="s">
        <v>11</v>
      </c>
      <c r="C17" s="10" t="s">
        <v>57</v>
      </c>
      <c r="D17" s="9" t="s">
        <v>51</v>
      </c>
      <c r="E17" s="12" t="s">
        <v>58</v>
      </c>
      <c r="F17" s="16">
        <v>328</v>
      </c>
      <c r="G17" s="14">
        <v>9</v>
      </c>
      <c r="H17" s="15">
        <f t="shared" si="0"/>
        <v>0.0274390243902439</v>
      </c>
      <c r="I17" s="27" t="s">
        <v>59</v>
      </c>
      <c r="J17" s="24"/>
    </row>
    <row r="18" ht="30" customHeight="1" spans="1:10">
      <c r="A18" s="9">
        <v>16</v>
      </c>
      <c r="B18" s="9" t="s">
        <v>11</v>
      </c>
      <c r="C18" s="10" t="s">
        <v>60</v>
      </c>
      <c r="D18" s="9" t="s">
        <v>51</v>
      </c>
      <c r="E18" s="12" t="s">
        <v>61</v>
      </c>
      <c r="F18" s="16">
        <v>168</v>
      </c>
      <c r="G18" s="14">
        <v>3</v>
      </c>
      <c r="H18" s="15">
        <f t="shared" si="0"/>
        <v>0.0178571428571429</v>
      </c>
      <c r="I18" s="27" t="s">
        <v>62</v>
      </c>
      <c r="J18" s="24"/>
    </row>
    <row r="19" ht="30" customHeight="1" spans="1:10">
      <c r="A19" s="9">
        <v>17</v>
      </c>
      <c r="B19" s="9" t="s">
        <v>11</v>
      </c>
      <c r="C19" s="10" t="s">
        <v>63</v>
      </c>
      <c r="D19" s="9" t="s">
        <v>51</v>
      </c>
      <c r="E19" s="12" t="s">
        <v>64</v>
      </c>
      <c r="F19" s="16">
        <v>111</v>
      </c>
      <c r="G19" s="14">
        <v>10</v>
      </c>
      <c r="H19" s="15">
        <f t="shared" si="0"/>
        <v>0.0900900900900901</v>
      </c>
      <c r="I19" s="27" t="s">
        <v>65</v>
      </c>
      <c r="J19" s="24"/>
    </row>
    <row r="20" ht="30" customHeight="1" spans="1:10">
      <c r="A20" s="9">
        <v>18</v>
      </c>
      <c r="B20" s="9" t="s">
        <v>11</v>
      </c>
      <c r="C20" s="10" t="s">
        <v>66</v>
      </c>
      <c r="D20" s="9" t="s">
        <v>51</v>
      </c>
      <c r="E20" s="12" t="s">
        <v>67</v>
      </c>
      <c r="F20" s="16">
        <v>280</v>
      </c>
      <c r="G20" s="14">
        <v>10</v>
      </c>
      <c r="H20" s="15">
        <f t="shared" si="0"/>
        <v>0.0357142857142857</v>
      </c>
      <c r="I20" s="27" t="s">
        <v>68</v>
      </c>
      <c r="J20" s="24"/>
    </row>
    <row r="21" ht="30" customHeight="1" spans="1:10">
      <c r="A21" s="9">
        <v>19</v>
      </c>
      <c r="B21" s="9" t="s">
        <v>11</v>
      </c>
      <c r="C21" s="10" t="s">
        <v>69</v>
      </c>
      <c r="D21" s="9" t="s">
        <v>51</v>
      </c>
      <c r="E21" s="12" t="s">
        <v>70</v>
      </c>
      <c r="F21" s="16">
        <v>70</v>
      </c>
      <c r="G21" s="14">
        <v>6</v>
      </c>
      <c r="H21" s="15">
        <f t="shared" si="0"/>
        <v>0.0857142857142857</v>
      </c>
      <c r="I21" s="27" t="s">
        <v>71</v>
      </c>
      <c r="J21" s="28"/>
    </row>
    <row r="22" ht="30" customHeight="1" spans="1:10">
      <c r="A22" s="9">
        <v>20</v>
      </c>
      <c r="B22" s="9" t="s">
        <v>11</v>
      </c>
      <c r="C22" s="10" t="s">
        <v>72</v>
      </c>
      <c r="D22" s="9" t="s">
        <v>51</v>
      </c>
      <c r="E22" s="12" t="s">
        <v>73</v>
      </c>
      <c r="F22" s="16">
        <v>84</v>
      </c>
      <c r="G22" s="14">
        <v>10</v>
      </c>
      <c r="H22" s="15">
        <f t="shared" si="0"/>
        <v>0.119047619047619</v>
      </c>
      <c r="I22" s="27" t="s">
        <v>74</v>
      </c>
      <c r="J22" s="24"/>
    </row>
    <row r="23" ht="30" customHeight="1" spans="1:10">
      <c r="A23" s="9">
        <v>21</v>
      </c>
      <c r="B23" s="9" t="s">
        <v>11</v>
      </c>
      <c r="C23" s="10" t="s">
        <v>75</v>
      </c>
      <c r="D23" s="18" t="s">
        <v>51</v>
      </c>
      <c r="E23" s="12" t="s">
        <v>76</v>
      </c>
      <c r="F23" s="16">
        <v>120</v>
      </c>
      <c r="G23" s="14">
        <v>5</v>
      </c>
      <c r="H23" s="15">
        <f t="shared" si="0"/>
        <v>0.0416666666666667</v>
      </c>
      <c r="I23" s="27" t="s">
        <v>77</v>
      </c>
      <c r="J23" s="24"/>
    </row>
    <row r="24" ht="30" customHeight="1" spans="1:10">
      <c r="A24" s="9">
        <v>22</v>
      </c>
      <c r="B24" s="9" t="s">
        <v>11</v>
      </c>
      <c r="C24" s="10" t="s">
        <v>78</v>
      </c>
      <c r="D24" s="18" t="s">
        <v>51</v>
      </c>
      <c r="E24" s="12" t="s">
        <v>79</v>
      </c>
      <c r="F24" s="16">
        <v>131</v>
      </c>
      <c r="G24" s="14">
        <v>16</v>
      </c>
      <c r="H24" s="15">
        <f t="shared" si="0"/>
        <v>0.122137404580153</v>
      </c>
      <c r="I24" s="27" t="s">
        <v>80</v>
      </c>
      <c r="J24" s="24"/>
    </row>
    <row r="25" ht="30" customHeight="1" spans="1:10">
      <c r="A25" s="9">
        <v>23</v>
      </c>
      <c r="B25" s="9" t="s">
        <v>11</v>
      </c>
      <c r="C25" s="19" t="s">
        <v>81</v>
      </c>
      <c r="D25" s="18" t="s">
        <v>51</v>
      </c>
      <c r="E25" s="12" t="s">
        <v>82</v>
      </c>
      <c r="F25" s="16">
        <v>553</v>
      </c>
      <c r="G25" s="14">
        <v>553</v>
      </c>
      <c r="H25" s="15">
        <f t="shared" si="0"/>
        <v>1</v>
      </c>
      <c r="I25" s="27" t="s">
        <v>83</v>
      </c>
      <c r="J25" s="24"/>
    </row>
    <row r="26" ht="30" customHeight="1" spans="1:10">
      <c r="A26" s="9">
        <v>24</v>
      </c>
      <c r="B26" s="9" t="s">
        <v>11</v>
      </c>
      <c r="C26" s="10" t="s">
        <v>84</v>
      </c>
      <c r="D26" s="18" t="s">
        <v>51</v>
      </c>
      <c r="E26" s="12" t="s">
        <v>85</v>
      </c>
      <c r="F26" s="16">
        <v>210</v>
      </c>
      <c r="G26" s="14">
        <v>210</v>
      </c>
      <c r="H26" s="15">
        <f t="shared" si="0"/>
        <v>1</v>
      </c>
      <c r="I26" s="27" t="s">
        <v>86</v>
      </c>
      <c r="J26" s="24"/>
    </row>
    <row r="27" ht="30" customHeight="1" spans="1:10">
      <c r="A27" s="9">
        <v>25</v>
      </c>
      <c r="B27" s="9" t="s">
        <v>11</v>
      </c>
      <c r="C27" s="10" t="s">
        <v>87</v>
      </c>
      <c r="D27" s="18" t="s">
        <v>51</v>
      </c>
      <c r="E27" s="12" t="s">
        <v>88</v>
      </c>
      <c r="F27" s="16">
        <v>290</v>
      </c>
      <c r="G27" s="14">
        <v>290</v>
      </c>
      <c r="H27" s="15">
        <f t="shared" si="0"/>
        <v>1</v>
      </c>
      <c r="I27" s="27" t="s">
        <v>89</v>
      </c>
      <c r="J27" s="24"/>
    </row>
    <row r="28" ht="30" customHeight="1" spans="1:10">
      <c r="A28" s="9">
        <v>26</v>
      </c>
      <c r="B28" s="9" t="s">
        <v>11</v>
      </c>
      <c r="C28" s="10" t="s">
        <v>90</v>
      </c>
      <c r="D28" s="18" t="s">
        <v>51</v>
      </c>
      <c r="E28" s="12" t="s">
        <v>91</v>
      </c>
      <c r="F28" s="16">
        <v>140</v>
      </c>
      <c r="G28" s="14">
        <v>140</v>
      </c>
      <c r="H28" s="15">
        <f t="shared" si="0"/>
        <v>1</v>
      </c>
      <c r="I28" s="27" t="s">
        <v>92</v>
      </c>
      <c r="J28" s="24"/>
    </row>
    <row r="29" ht="48" customHeight="1" spans="1:10">
      <c r="A29" s="9">
        <v>27</v>
      </c>
      <c r="B29" s="9" t="s">
        <v>11</v>
      </c>
      <c r="C29" s="10" t="s">
        <v>93</v>
      </c>
      <c r="D29" s="18" t="s">
        <v>51</v>
      </c>
      <c r="E29" s="12" t="s">
        <v>94</v>
      </c>
      <c r="F29" s="16">
        <v>135</v>
      </c>
      <c r="G29" s="14">
        <v>40</v>
      </c>
      <c r="H29" s="15">
        <f t="shared" si="0"/>
        <v>0.296296296296296</v>
      </c>
      <c r="I29" s="27" t="s">
        <v>95</v>
      </c>
      <c r="J29" s="26"/>
    </row>
    <row r="30" ht="30" customHeight="1" spans="1:10">
      <c r="A30" s="9">
        <v>28</v>
      </c>
      <c r="B30" s="9" t="s">
        <v>11</v>
      </c>
      <c r="C30" s="10" t="s">
        <v>96</v>
      </c>
      <c r="D30" s="18" t="s">
        <v>51</v>
      </c>
      <c r="E30" s="12" t="s">
        <v>97</v>
      </c>
      <c r="F30" s="20">
        <v>28</v>
      </c>
      <c r="G30" s="20">
        <v>10</v>
      </c>
      <c r="H30" s="21">
        <f t="shared" si="0"/>
        <v>0.357142857142857</v>
      </c>
      <c r="I30" s="27" t="s">
        <v>98</v>
      </c>
      <c r="J30" s="29"/>
    </row>
    <row r="31" ht="30" customHeight="1" spans="6:8">
      <c r="F31" s="2">
        <f>SUM(F3:F30)</f>
        <v>4948</v>
      </c>
      <c r="G31" s="2">
        <f>SUM(G3:G30)</f>
        <v>2927</v>
      </c>
      <c r="H31" s="22">
        <f t="shared" si="0"/>
        <v>0.591552142279709</v>
      </c>
    </row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spans="3:9">
      <c r="C42" s="1"/>
      <c r="D42" s="1"/>
      <c r="E42" s="1"/>
      <c r="F42" s="1"/>
      <c r="G42" s="1"/>
      <c r="H42" s="1"/>
      <c r="I42" s="30"/>
    </row>
  </sheetData>
  <autoFilter ref="A2:J31">
    <extLst/>
  </autoFilter>
  <mergeCells count="1">
    <mergeCell ref="A1:J1"/>
  </mergeCells>
  <pageMargins left="0.236111111111111" right="0.156944444444444" top="0.984027777777778" bottom="0.590277777777778" header="0.511805555555556" footer="0.511805555555556"/>
  <pageSetup paperSize="9" scale="58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刺客</cp:lastModifiedBy>
  <dcterms:created xsi:type="dcterms:W3CDTF">2019-01-08T10:27:00Z</dcterms:created>
  <cp:lastPrinted>2022-09-15T09:45:16Z</cp:lastPrinted>
  <dcterms:modified xsi:type="dcterms:W3CDTF">2024-07-12T03:36:10Z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3549503B560F406AB0060B733F59BF19_13</vt:lpwstr>
  </property>
</Properties>
</file>