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firstSheet="2"/>
  </bookViews>
  <sheets>
    <sheet name="区镇两级总河长名单" sheetId="1" r:id="rId1"/>
    <sheet name="跨界河流河长名录-新会" sheetId="2" r:id="rId2"/>
    <sheet name="县管河流河长名录" sheetId="3" r:id="rId3"/>
    <sheet name="镇管河流河长名录" sheetId="4" r:id="rId4"/>
  </sheets>
  <definedNames>
    <definedName name="_xlnm._FilterDatabase" localSheetId="1" hidden="1">'跨界河流河长名录-新会'!$A$3:$P$145</definedName>
    <definedName name="_xlnm._FilterDatabase" localSheetId="2" hidden="1">县管河流河长名录!$A$3:$Q$57</definedName>
    <definedName name="_xlnm._FilterDatabase" localSheetId="3" hidden="1">镇管河流河长名录!$A$3:$M$367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<sst xmlns="http://schemas.openxmlformats.org/spreadsheetml/2006/main" count="2860" uniqueCount="979">
  <si>
    <t>新会区河（湖）长名单公示</t>
  </si>
  <si>
    <t xml:space="preserve">（一）区级总河长名单
   </t>
  </si>
  <si>
    <t>总 河 长：刘  兵  新会区委副书记，区长</t>
  </si>
  <si>
    <t xml:space="preserve">（二）镇（街、区）级总河长名单    </t>
  </si>
  <si>
    <t xml:space="preserve">    1.圭峰会城
    总 河 长：梁振桥  圭峰区党工委副书记、管委会主任，会城街道党工委副书记、办事处主任</t>
  </si>
  <si>
    <t xml:space="preserve">    2.大泽镇
    总河长：钟伟坚  党委书记
    副总河长：黄颖君 党委副书记、镇长</t>
  </si>
  <si>
    <t>3.司前镇
总 河 长：梁志成  党委书记
副总河长：胡健锋  党委副书记、镇长</t>
  </si>
  <si>
    <t xml:space="preserve">    4.罗坑镇
    总 河 长：付 俐  党委书记
    副总河长：梁嘉键  党委副书记、镇长</t>
  </si>
  <si>
    <r>
      <rPr>
        <sz val="12"/>
        <color rgb="FF000000"/>
        <rFont val="宋体"/>
        <charset val="134"/>
      </rPr>
      <t xml:space="preserve">    5.双水镇
     总 河 长：</t>
    </r>
    <r>
      <rPr>
        <sz val="12"/>
        <color rgb="FF000000"/>
        <rFont val="宋体"/>
        <charset val="134"/>
      </rPr>
      <t>程文杰  党委书记</t>
    </r>
    <r>
      <rPr>
        <sz val="12"/>
        <color rgb="FF000000"/>
        <rFont val="宋体"/>
        <charset val="134"/>
      </rPr>
      <t xml:space="preserve">
副总河长：</t>
    </r>
    <r>
      <rPr>
        <sz val="12"/>
        <color rgb="FF000000"/>
        <rFont val="宋体"/>
        <charset val="134"/>
      </rPr>
      <t>梁朝欢  党委副书记、镇长</t>
    </r>
  </si>
  <si>
    <t xml:space="preserve">    6.崖门镇
    总 河 长：练庆铭  党委书记
    副总河长：张晓东  党委副书记、镇长</t>
  </si>
  <si>
    <t xml:space="preserve">    7.沙堆镇
    总 河 长：彭晓辉   党委书记
    副总河长：梁均光   党委副书记、镇长</t>
  </si>
  <si>
    <t xml:space="preserve">    8.古井镇
    总 河 长：梁俭宁  党委书记
副总河长：张振量  党委副书记、镇长</t>
  </si>
  <si>
    <r>
      <rPr>
        <sz val="12"/>
        <color rgb="FF000000"/>
        <rFont val="宋体"/>
        <charset val="134"/>
      </rPr>
      <t xml:space="preserve">    9.三江镇
    总 河 长：赵伟明  </t>
    </r>
    <r>
      <rPr>
        <sz val="12"/>
        <color rgb="FF000000"/>
        <rFont val="宋体"/>
        <charset val="134"/>
      </rPr>
      <t>党委书记</t>
    </r>
  </si>
  <si>
    <t xml:space="preserve">    10.睦洲镇
    总 河 长：韩强 新会区副区长、睦洲镇党委书记
    副总河长：马英棉  党委副书记、镇长</t>
  </si>
  <si>
    <t xml:space="preserve">    11.大鳌镇
    总 河 长：阮耀森  党委书记
    副总河长：梁永栋  党委副书记、镇长</t>
  </si>
  <si>
    <r>
      <rPr>
        <b/>
        <sz val="14"/>
        <rFont val="宋体"/>
        <charset val="134"/>
      </rPr>
      <t>表</t>
    </r>
    <r>
      <rPr>
        <b/>
        <sz val="14"/>
        <rFont val="Times New Roman"/>
        <charset val="134"/>
      </rPr>
      <t xml:space="preserve"> 1    </t>
    </r>
    <r>
      <rPr>
        <b/>
        <sz val="14"/>
        <rFont val="宋体"/>
        <charset val="134"/>
      </rPr>
      <t>江门市跨县（区）河流新会区段河长名录</t>
    </r>
  </si>
  <si>
    <t>序号</t>
  </si>
  <si>
    <t>区级河长</t>
  </si>
  <si>
    <t>镇级河长</t>
  </si>
  <si>
    <t>村级河长</t>
  </si>
  <si>
    <t>河段名称</t>
  </si>
  <si>
    <t>河段长度(km)</t>
  </si>
  <si>
    <t>河长</t>
  </si>
  <si>
    <t>职务</t>
  </si>
  <si>
    <t>联系电话</t>
  </si>
  <si>
    <t>村(社区)</t>
  </si>
  <si>
    <t>潭江新会段（包括潭江干流及陈冲水道、横海支流）</t>
  </si>
  <si>
    <t>刘 兵</t>
  </si>
  <si>
    <t>新会区委副书记、区长</t>
  </si>
  <si>
    <t>潭江会城街道段（含陈冲水道、横海支流）</t>
  </si>
  <si>
    <t>梁振桥</t>
  </si>
  <si>
    <t>圭峰会城党工委副书记、管委会、办事处主任</t>
  </si>
  <si>
    <t>城西社区</t>
  </si>
  <si>
    <t>梁启星</t>
  </si>
  <si>
    <t>书记、主任</t>
  </si>
  <si>
    <t>冲那村</t>
  </si>
  <si>
    <t>麦英垣</t>
  </si>
  <si>
    <t>河北村</t>
  </si>
  <si>
    <t>刘邦伟</t>
  </si>
  <si>
    <t>九龙村</t>
  </si>
  <si>
    <t>谭炳林</t>
  </si>
  <si>
    <t>南庚村</t>
  </si>
  <si>
    <t>李春兰</t>
  </si>
  <si>
    <t>七堡村</t>
  </si>
  <si>
    <t>李荣坚</t>
  </si>
  <si>
    <t>七堡工贸城</t>
  </si>
  <si>
    <t>梁柱</t>
  </si>
  <si>
    <t>群胜村</t>
  </si>
  <si>
    <t>谭国培</t>
  </si>
  <si>
    <t>副书记</t>
  </si>
  <si>
    <t>仁义村</t>
  </si>
  <si>
    <t>钟满棠</t>
  </si>
  <si>
    <t>三联村</t>
  </si>
  <si>
    <t>刘健培</t>
  </si>
  <si>
    <t>潭冲村</t>
  </si>
  <si>
    <t>李敬华</t>
  </si>
  <si>
    <t>天禄村</t>
  </si>
  <si>
    <t>叶庭怀</t>
  </si>
  <si>
    <t>永安村</t>
  </si>
  <si>
    <t>冯立峰</t>
  </si>
  <si>
    <t>今古洲社区</t>
  </si>
  <si>
    <t>陈绮兰</t>
  </si>
  <si>
    <t>同庆社区</t>
  </si>
  <si>
    <t>李国华</t>
  </si>
  <si>
    <t>潭江大泽镇段</t>
  </si>
  <si>
    <t>钟伟坚</t>
  </si>
  <si>
    <t>大泽镇党委书记</t>
  </si>
  <si>
    <t>北洋村</t>
  </si>
  <si>
    <t>林泉光</t>
  </si>
  <si>
    <t>李苑村</t>
  </si>
  <si>
    <t>陈国汉</t>
  </si>
  <si>
    <t>莲塘村</t>
  </si>
  <si>
    <t>柯宏钊</t>
  </si>
  <si>
    <t>牛勒村</t>
  </si>
  <si>
    <t>林长庆</t>
  </si>
  <si>
    <t>文龙村</t>
  </si>
  <si>
    <t>钟发康</t>
  </si>
  <si>
    <t>五和村</t>
  </si>
  <si>
    <t>梁健华</t>
  </si>
  <si>
    <t>小泽村</t>
  </si>
  <si>
    <t>余华海</t>
  </si>
  <si>
    <t>潭江司前镇段</t>
  </si>
  <si>
    <t>梁志成</t>
  </si>
  <si>
    <t>司前镇党委书记</t>
  </si>
  <si>
    <t>昆仑村</t>
  </si>
  <si>
    <t>李炳常</t>
  </si>
  <si>
    <t>三益村</t>
  </si>
  <si>
    <t>何举论</t>
  </si>
  <si>
    <t>田边村</t>
  </si>
  <si>
    <t>梁国贤</t>
  </si>
  <si>
    <t>小坪村</t>
  </si>
  <si>
    <t>黄兆</t>
  </si>
  <si>
    <t>雅山村</t>
  </si>
  <si>
    <t>关华钦</t>
  </si>
  <si>
    <t>潭江罗坑镇段（含陈冲水道）</t>
  </si>
  <si>
    <t>付 俐</t>
  </si>
  <si>
    <t>罗坑镇党委书记</t>
  </si>
  <si>
    <t>陈冲村</t>
  </si>
  <si>
    <t>陈愉俊</t>
  </si>
  <si>
    <t>桂林村</t>
  </si>
  <si>
    <t>黄华根</t>
  </si>
  <si>
    <t>六联村</t>
  </si>
  <si>
    <t>陈景荣</t>
  </si>
  <si>
    <t>芦冲村</t>
  </si>
  <si>
    <t>林适财</t>
  </si>
  <si>
    <t>罗坑社区</t>
  </si>
  <si>
    <t>叶启彬</t>
  </si>
  <si>
    <t>牛湾社区</t>
  </si>
  <si>
    <t>许贤思</t>
  </si>
  <si>
    <t>升平村</t>
  </si>
  <si>
    <t>陈仕冀</t>
  </si>
  <si>
    <t>石咀村</t>
  </si>
  <si>
    <t>林畴安</t>
  </si>
  <si>
    <t>下沙村</t>
  </si>
  <si>
    <t>林焕洋</t>
  </si>
  <si>
    <t>潭江双水镇段（含陈冲水道、横海支流）</t>
  </si>
  <si>
    <t>程文杰</t>
  </si>
  <si>
    <t>双水镇党委书记</t>
  </si>
  <si>
    <t>东北村</t>
  </si>
  <si>
    <t>黎建平</t>
  </si>
  <si>
    <t>洞阁村</t>
  </si>
  <si>
    <t>李建桥</t>
  </si>
  <si>
    <t>基背村</t>
  </si>
  <si>
    <t>余伟林</t>
  </si>
  <si>
    <t>嘉寮村</t>
  </si>
  <si>
    <t>利均池</t>
  </si>
  <si>
    <t>岭头村</t>
  </si>
  <si>
    <t>曾永康</t>
  </si>
  <si>
    <t>六里村</t>
  </si>
  <si>
    <t>马柏灵</t>
  </si>
  <si>
    <t>楼墩村</t>
  </si>
  <si>
    <t>林启安</t>
  </si>
  <si>
    <t>梅冈村</t>
  </si>
  <si>
    <t>苏永杰</t>
  </si>
  <si>
    <t>沙路村</t>
  </si>
  <si>
    <t>梁钦盈</t>
  </si>
  <si>
    <t>五堡村</t>
  </si>
  <si>
    <t>郑家钻</t>
  </si>
  <si>
    <t>衙前村</t>
  </si>
  <si>
    <t>梁洪海</t>
  </si>
  <si>
    <t>潭江崖门镇段</t>
  </si>
  <si>
    <t>练庆铭</t>
  </si>
  <si>
    <t>崖门镇党委书记</t>
  </si>
  <si>
    <t>洞北村</t>
  </si>
  <si>
    <t>杨尧舜</t>
  </si>
  <si>
    <t>洞南村</t>
  </si>
  <si>
    <t>杨耀明</t>
  </si>
  <si>
    <t>黄冲村</t>
  </si>
  <si>
    <t>蓝彩琴</t>
  </si>
  <si>
    <t>京背村</t>
  </si>
  <si>
    <t>黄敬廉</t>
  </si>
  <si>
    <t>龙旺村</t>
  </si>
  <si>
    <t>黄坚成</t>
  </si>
  <si>
    <t>水背村</t>
  </si>
  <si>
    <t>黄钦池</t>
  </si>
  <si>
    <t>田南村</t>
  </si>
  <si>
    <t>李树峰</t>
  </si>
  <si>
    <t>甜水村</t>
  </si>
  <si>
    <t>李国辉</t>
  </si>
  <si>
    <t>崖南社区</t>
  </si>
  <si>
    <t>陈立新</t>
  </si>
  <si>
    <t>潭江古井镇段</t>
  </si>
  <si>
    <t>梁俭宁</t>
  </si>
  <si>
    <t>古井镇党委书记</t>
  </si>
  <si>
    <t>慈溪村</t>
  </si>
  <si>
    <t>尹广荣</t>
  </si>
  <si>
    <t>官冲村</t>
  </si>
  <si>
    <t>林小龙</t>
  </si>
  <si>
    <t>管咀村</t>
  </si>
  <si>
    <t>梁长庆</t>
  </si>
  <si>
    <t>奇乐村</t>
  </si>
  <si>
    <t>黄连洪</t>
  </si>
  <si>
    <t>三崖村</t>
  </si>
  <si>
    <t>张春烈</t>
  </si>
  <si>
    <t>玉洲村</t>
  </si>
  <si>
    <t>吴炳携</t>
  </si>
  <si>
    <t>洲朗村</t>
  </si>
  <si>
    <t>黄北球</t>
  </si>
  <si>
    <t>潭江三江镇段</t>
  </si>
  <si>
    <t>赵伟明</t>
  </si>
  <si>
    <t>三江镇党委书记</t>
  </si>
  <si>
    <t>联合村</t>
  </si>
  <si>
    <t>黎炳洪</t>
  </si>
  <si>
    <t>联和村</t>
  </si>
  <si>
    <t>赵英惠</t>
  </si>
  <si>
    <t>沙仔场</t>
  </si>
  <si>
    <t>李友合</t>
  </si>
  <si>
    <t>书记</t>
  </si>
  <si>
    <t>新江村</t>
  </si>
  <si>
    <t>赵权威</t>
  </si>
  <si>
    <t>渔业场</t>
  </si>
  <si>
    <t>梁金保</t>
  </si>
  <si>
    <t>田金河新会区段（包括南溪河）</t>
  </si>
  <si>
    <t>郑立森</t>
  </si>
  <si>
    <t>新会区委常委、区委组织部部长、党校校长</t>
  </si>
  <si>
    <t>田金河大泽镇段（包括南溪河）</t>
  </si>
  <si>
    <t>黄颖君</t>
  </si>
  <si>
    <t>大泽镇党委副书记、镇长</t>
  </si>
  <si>
    <t>潮透村</t>
  </si>
  <si>
    <t>卢丽芳</t>
  </si>
  <si>
    <t>田金村</t>
  </si>
  <si>
    <t>周琼花</t>
  </si>
  <si>
    <t>西江新会区段（包括石板沙水道、磨刀门水道、荷麻溪、劳劳溪、虎跳门水道）</t>
  </si>
  <si>
    <t>刘洪斌</t>
  </si>
  <si>
    <t xml:space="preserve">新会区委常委、副区长
</t>
  </si>
  <si>
    <t>西江睦洲镇段（包括石板沙水道、荷麻溪、劳劳溪）</t>
  </si>
  <si>
    <t>韩 强</t>
  </si>
  <si>
    <t>新会区副区长、睦洲镇党委书记</t>
  </si>
  <si>
    <t>东成村</t>
  </si>
  <si>
    <t>杨万胜</t>
  </si>
  <si>
    <t>东向村</t>
  </si>
  <si>
    <t>廖健文</t>
  </si>
  <si>
    <t>黄布村</t>
  </si>
  <si>
    <t>赵秀嫦</t>
  </si>
  <si>
    <t>莲腰村</t>
  </si>
  <si>
    <t>翁龙云</t>
  </si>
  <si>
    <t>莲子塘村</t>
  </si>
  <si>
    <t>郑健新</t>
  </si>
  <si>
    <t>龙泉村</t>
  </si>
  <si>
    <t>张坚平</t>
  </si>
  <si>
    <t>睦洲村</t>
  </si>
  <si>
    <t>杨泳洪</t>
  </si>
  <si>
    <t>南安村</t>
  </si>
  <si>
    <t>冯志敏</t>
  </si>
  <si>
    <t>南镇村</t>
  </si>
  <si>
    <t>关俊杰</t>
  </si>
  <si>
    <t>牛古田村</t>
  </si>
  <si>
    <t>梁日华</t>
  </si>
  <si>
    <t>石板沙村</t>
  </si>
  <si>
    <t>冯郁腾</t>
  </si>
  <si>
    <t>新沙村</t>
  </si>
  <si>
    <t>梁贵生</t>
  </si>
  <si>
    <t>西江沙堆镇段（包括劳劳溪、虎跳门水道）</t>
  </si>
  <si>
    <t>彭晓辉</t>
  </si>
  <si>
    <t>沙堆镇党委书记</t>
  </si>
  <si>
    <t>八顷村</t>
  </si>
  <si>
    <t>梁卫文</t>
  </si>
  <si>
    <t>大环村</t>
  </si>
  <si>
    <t>李瑞艮</t>
  </si>
  <si>
    <t>独联村</t>
  </si>
  <si>
    <t>林新庆</t>
  </si>
  <si>
    <t>梅阁村</t>
  </si>
  <si>
    <t>蒋炎韶</t>
  </si>
  <si>
    <t>梅兴村</t>
  </si>
  <si>
    <t>曾永强</t>
  </si>
  <si>
    <t>沙东村</t>
  </si>
  <si>
    <t>胡文龙</t>
  </si>
  <si>
    <t>沙角村</t>
  </si>
  <si>
    <t>曾艺强</t>
  </si>
  <si>
    <t>沙西村</t>
  </si>
  <si>
    <t>李健清</t>
  </si>
  <si>
    <t>居安村</t>
  </si>
  <si>
    <t>林权伟</t>
  </si>
  <si>
    <t>梅北村</t>
  </si>
  <si>
    <t>聂亦权</t>
  </si>
  <si>
    <t>西江大鳌镇段（包括石板沙水道、磨刀门水道、荷麻溪）</t>
  </si>
  <si>
    <t>阮耀森</t>
  </si>
  <si>
    <t>大鳌镇党委书记</t>
  </si>
  <si>
    <t>三十六顷村</t>
  </si>
  <si>
    <t>谭超华</t>
  </si>
  <si>
    <t>安生村</t>
  </si>
  <si>
    <t>黄卫源</t>
  </si>
  <si>
    <t>百顷村</t>
  </si>
  <si>
    <t>陈雪娟</t>
  </si>
  <si>
    <t>大鳌村</t>
  </si>
  <si>
    <t>庞豪奕</t>
  </si>
  <si>
    <t>大鳌尾村</t>
  </si>
  <si>
    <t>梁丙添</t>
  </si>
  <si>
    <t>大八顷村</t>
  </si>
  <si>
    <t>苏伟光</t>
  </si>
  <si>
    <t>东风村</t>
  </si>
  <si>
    <t>黄长玲</t>
  </si>
  <si>
    <t>东升村</t>
  </si>
  <si>
    <t>卢玉锋</t>
  </si>
  <si>
    <t>东卫村</t>
  </si>
  <si>
    <t>谭丙光</t>
  </si>
  <si>
    <t>南沙村</t>
  </si>
  <si>
    <t>黄玉明</t>
  </si>
  <si>
    <t>沙头村</t>
  </si>
  <si>
    <t>吴伟聪</t>
  </si>
  <si>
    <t>深滘村</t>
  </si>
  <si>
    <t>黄平勇</t>
  </si>
  <si>
    <t>十围村</t>
  </si>
  <si>
    <t>黄桂文</t>
  </si>
  <si>
    <t>新地村</t>
  </si>
  <si>
    <t>吴华才</t>
  </si>
  <si>
    <t>新联村</t>
  </si>
  <si>
    <t>苏玉婵</t>
  </si>
  <si>
    <t>新一村</t>
  </si>
  <si>
    <t>冯华洪</t>
  </si>
  <si>
    <t>址山河新会区段</t>
  </si>
  <si>
    <t>张莲友</t>
  </si>
  <si>
    <t>新会区人大常委会党组副书记、副主任</t>
  </si>
  <si>
    <t>址山河司前镇段</t>
  </si>
  <si>
    <t>胡健锋</t>
  </si>
  <si>
    <t>司前镇党委副书记、镇长</t>
  </si>
  <si>
    <t>石步村</t>
  </si>
  <si>
    <t>李焕权</t>
  </si>
  <si>
    <t>石乔村</t>
  </si>
  <si>
    <t>李棋浪</t>
  </si>
  <si>
    <t>天沙河新会区段（天沙河干流）</t>
  </si>
  <si>
    <t>黄艳芬</t>
  </si>
  <si>
    <t>新会区副区长</t>
  </si>
  <si>
    <t>天沙河会城街道段</t>
  </si>
  <si>
    <t>许福明</t>
  </si>
  <si>
    <t>圭峰区党工委委员、管委会副主任</t>
  </si>
  <si>
    <t>江咀村</t>
  </si>
  <si>
    <t>区锡军</t>
  </si>
  <si>
    <t>礼乐河新会区段</t>
  </si>
  <si>
    <t>礼乐河睦洲镇段</t>
  </si>
  <si>
    <t>马英棉</t>
  </si>
  <si>
    <t>睦洲镇党委副书记、镇长</t>
  </si>
  <si>
    <t>东环沙村</t>
  </si>
  <si>
    <t>吴焕荣</t>
  </si>
  <si>
    <t>新丰村</t>
  </si>
  <si>
    <t>吴为文</t>
  </si>
  <si>
    <t>礼乐河三江镇段</t>
  </si>
  <si>
    <t>钟荣源</t>
  </si>
  <si>
    <t>三江镇党委副书记、武装部长</t>
  </si>
  <si>
    <t>九子沙村</t>
  </si>
  <si>
    <t>梁社钦</t>
  </si>
  <si>
    <t>沙冲河新会区段（含沙冲河干流及其支流黄鱼滘冲、第六冲、司中河等9条支流）</t>
  </si>
  <si>
    <t>郭 成</t>
  </si>
  <si>
    <t>新会区副区长、新会公安分局局长</t>
  </si>
  <si>
    <t>沙冲河大泽镇段（含沙冲河干流及其支流黄鱼滘冲、第六冲、司中河等8条支流）</t>
  </si>
  <si>
    <t>梁耀南</t>
  </si>
  <si>
    <t>大泽镇党委委员、副镇长</t>
  </si>
  <si>
    <t>沙冲村</t>
  </si>
  <si>
    <t>刘行道</t>
  </si>
  <si>
    <t>沿江村</t>
  </si>
  <si>
    <t>周炳雄</t>
  </si>
  <si>
    <t>张村村</t>
  </si>
  <si>
    <t>黄杏宁</t>
  </si>
  <si>
    <t>沙冲河司前镇段（含沙冲河干流及其支流黄鱼滘冲、第六冲、司中河等7条支流）</t>
  </si>
  <si>
    <t>曹文峰</t>
  </si>
  <si>
    <t>司前镇副镇长</t>
  </si>
  <si>
    <t>白庙村</t>
  </si>
  <si>
    <t>梁自忠</t>
  </si>
  <si>
    <t>司前村</t>
  </si>
  <si>
    <t>汤国权</t>
  </si>
  <si>
    <t>新建村</t>
  </si>
  <si>
    <t>方健森</t>
  </si>
  <si>
    <t>中心社区</t>
  </si>
  <si>
    <t>李妙如</t>
  </si>
  <si>
    <t>江门水道新会区段</t>
  </si>
  <si>
    <t>白云梅</t>
  </si>
  <si>
    <t>新会区政协副主席</t>
  </si>
  <si>
    <t>江门水道会城街道段</t>
  </si>
  <si>
    <t>陈群胜</t>
  </si>
  <si>
    <t>会城街道党工委委员</t>
  </si>
  <si>
    <t>茶坑村</t>
  </si>
  <si>
    <t>梁国安</t>
  </si>
  <si>
    <t>大洞村</t>
  </si>
  <si>
    <t>余振强</t>
  </si>
  <si>
    <t>大滘村</t>
  </si>
  <si>
    <t>徐炳均</t>
  </si>
  <si>
    <t>东甲村</t>
  </si>
  <si>
    <t>梁军源</t>
  </si>
  <si>
    <t>都会村</t>
  </si>
  <si>
    <t>黎炎坡</t>
  </si>
  <si>
    <t>奇榜村</t>
  </si>
  <si>
    <t>黎炳雄</t>
  </si>
  <si>
    <t>江门水道三江镇段</t>
  </si>
  <si>
    <t>官田村</t>
  </si>
  <si>
    <t>钟安龙</t>
  </si>
  <si>
    <t>深吕村</t>
  </si>
  <si>
    <t>李琼欢</t>
  </si>
  <si>
    <t>龙湾河新会区段（包括龙湾河干流及洪北湖山塘支流、龙湾河支流）</t>
  </si>
  <si>
    <t>梁京伟</t>
  </si>
  <si>
    <t>区政协党组成员、副主席，区卫生健康局党组书记、局长</t>
  </si>
  <si>
    <t>龙湾河会城街道段（包括龙湾河干流及洪北湖山塘支流、龙湾河支流）</t>
  </si>
  <si>
    <t>阮根强</t>
  </si>
  <si>
    <r>
      <rPr>
        <b/>
        <sz val="14"/>
        <color rgb="FF000000"/>
        <rFont val="宋体"/>
        <charset val="134"/>
      </rPr>
      <t>表</t>
    </r>
    <r>
      <rPr>
        <b/>
        <sz val="14"/>
        <color rgb="FF000000"/>
        <rFont val="Times New Roman"/>
        <charset val="134"/>
      </rPr>
      <t xml:space="preserve"> 2    </t>
    </r>
    <r>
      <rPr>
        <b/>
        <sz val="14"/>
        <color rgb="FF000000"/>
        <rFont val="宋体"/>
        <charset val="134"/>
      </rPr>
      <t>新会区区管河流河长名录</t>
    </r>
  </si>
  <si>
    <t>河流名称</t>
  </si>
  <si>
    <r>
      <rPr>
        <b/>
        <sz val="10"/>
        <color rgb="FF000000"/>
        <rFont val="宋体"/>
        <charset val="134"/>
      </rPr>
      <t>河流长度</t>
    </r>
    <r>
      <rPr>
        <b/>
        <sz val="12"/>
        <color rgb="FF000000"/>
        <rFont val="宋体"/>
        <charset val="134"/>
      </rPr>
      <t>(km)</t>
    </r>
  </si>
  <si>
    <r>
      <rPr>
        <b/>
        <sz val="10"/>
        <color rgb="FF000000"/>
        <rFont val="宋体"/>
        <charset val="134"/>
      </rPr>
      <t>市</t>
    </r>
    <r>
      <rPr>
        <b/>
        <sz val="12"/>
        <color rgb="FF000000"/>
        <rFont val="宋体"/>
        <charset val="134"/>
      </rPr>
      <t>(区)</t>
    </r>
  </si>
  <si>
    <r>
      <rPr>
        <b/>
        <sz val="10"/>
        <color rgb="FF000000"/>
        <rFont val="宋体"/>
        <charset val="134"/>
      </rPr>
      <t>河段长度</t>
    </r>
    <r>
      <rPr>
        <b/>
        <sz val="12"/>
        <color rgb="FF000000"/>
        <rFont val="宋体"/>
        <charset val="134"/>
      </rPr>
      <t>(km)</t>
    </r>
  </si>
  <si>
    <r>
      <rPr>
        <b/>
        <sz val="10"/>
        <color rgb="FF000000"/>
        <rFont val="宋体"/>
        <charset val="134"/>
      </rPr>
      <t>村</t>
    </r>
    <r>
      <rPr>
        <b/>
        <sz val="12"/>
        <color rgb="FF000000"/>
        <rFont val="宋体"/>
        <charset val="134"/>
      </rPr>
      <t>(社区)</t>
    </r>
  </si>
  <si>
    <t>小岭冲（包括干流及水背村支流）</t>
  </si>
  <si>
    <t>新会区</t>
  </si>
  <si>
    <t>朱辉荣</t>
  </si>
  <si>
    <t>区委副书记、区委政法委书记</t>
  </si>
  <si>
    <t>小岭冲双水镇段</t>
  </si>
  <si>
    <t>赵旻锦</t>
  </si>
  <si>
    <t>双水镇党委委员、副镇长</t>
  </si>
  <si>
    <t>小岭冲崖门镇段</t>
  </si>
  <si>
    <t>林奕欢</t>
  </si>
  <si>
    <t>崖门镇人大专职主席</t>
  </si>
  <si>
    <t>坑口村</t>
  </si>
  <si>
    <t>李裕华</t>
  </si>
  <si>
    <t>虎坑水道</t>
  </si>
  <si>
    <t>刘桂强</t>
  </si>
  <si>
    <t>区委常委、人武部部长</t>
  </si>
  <si>
    <t>虎坑水道古井镇段</t>
  </si>
  <si>
    <t>张振丰</t>
  </si>
  <si>
    <t>古井镇党委委员</t>
  </si>
  <si>
    <t>岭北村</t>
  </si>
  <si>
    <t>李万想</t>
  </si>
  <si>
    <t>网山村</t>
  </si>
  <si>
    <t>许广群</t>
  </si>
  <si>
    <t>虎坑水道三江镇段</t>
  </si>
  <si>
    <t>汤荣新</t>
  </si>
  <si>
    <t>三江镇党委副书记</t>
  </si>
  <si>
    <t>虎坑场</t>
  </si>
  <si>
    <t>李启祥</t>
  </si>
  <si>
    <t>虎坑水道睦洲镇段</t>
  </si>
  <si>
    <t>李慕仪</t>
  </si>
  <si>
    <t>睦洲镇党委副书记</t>
  </si>
  <si>
    <t>新前水道</t>
  </si>
  <si>
    <t>张仲坚</t>
  </si>
  <si>
    <t>新会区人大常委会党组成员、副主任</t>
  </si>
  <si>
    <t>新前水道三江镇段</t>
  </si>
  <si>
    <t>袁一金</t>
  </si>
  <si>
    <t>三江镇党委委员</t>
  </si>
  <si>
    <t>良德冲村</t>
  </si>
  <si>
    <t>翁福群</t>
  </si>
  <si>
    <t>临步村</t>
  </si>
  <si>
    <t>陈齐安</t>
  </si>
  <si>
    <t>新马单村</t>
  </si>
  <si>
    <t>翁伟翔</t>
  </si>
  <si>
    <t>新村村</t>
  </si>
  <si>
    <t>赵瑞平</t>
  </si>
  <si>
    <t>新前水道睦洲镇段</t>
  </si>
  <si>
    <t>吴汝森</t>
  </si>
  <si>
    <t>睦洲镇人大主席</t>
  </si>
  <si>
    <t>小冈沙渡头河</t>
  </si>
  <si>
    <t>李方晖</t>
  </si>
  <si>
    <t>小冈沙渡头河会城街道段</t>
  </si>
  <si>
    <t>陈德斌</t>
  </si>
  <si>
    <t>会城街道党工委副书记</t>
  </si>
  <si>
    <t>6307688</t>
  </si>
  <si>
    <t>小冈沙渡头河双水镇段</t>
  </si>
  <si>
    <t>林仕强</t>
  </si>
  <si>
    <t>双水镇党委副书记</t>
  </si>
  <si>
    <t>天湖水</t>
  </si>
  <si>
    <t>何卫东</t>
  </si>
  <si>
    <t>新会区人大常委会党组成员、副主任，区总工会党组书记、主席</t>
  </si>
  <si>
    <t>天湖水罗坑镇段</t>
  </si>
  <si>
    <t>杨智斌</t>
  </si>
  <si>
    <t>罗坑镇党委委员</t>
  </si>
  <si>
    <t>和平村</t>
  </si>
  <si>
    <t>林荣想</t>
  </si>
  <si>
    <t>岭源村</t>
  </si>
  <si>
    <t>林沃芬</t>
  </si>
  <si>
    <t>罗坑村</t>
  </si>
  <si>
    <t>林广宇</t>
  </si>
  <si>
    <t>天湖村</t>
  </si>
  <si>
    <t>陈文权</t>
  </si>
  <si>
    <t>天湖水双水镇段</t>
  </si>
  <si>
    <t>谭炳南</t>
  </si>
  <si>
    <t>双水镇人大专职副主席</t>
  </si>
  <si>
    <t>横纹海</t>
  </si>
  <si>
    <t>韩强</t>
  </si>
  <si>
    <t>新会区政府副区长、睦洲镇党委书记</t>
  </si>
  <si>
    <t>横纹海古井镇段</t>
  </si>
  <si>
    <t>黄伟祥</t>
  </si>
  <si>
    <t>南朗村</t>
  </si>
  <si>
    <t>梁惠均</t>
  </si>
  <si>
    <t>石苑村</t>
  </si>
  <si>
    <t>黄映霞</t>
  </si>
  <si>
    <t>横纹海沙堆镇段</t>
  </si>
  <si>
    <t>梁均光</t>
  </si>
  <si>
    <t>沙堆镇党委副书记、镇长</t>
  </si>
  <si>
    <t>那伏村</t>
  </si>
  <si>
    <t>高建志</t>
  </si>
  <si>
    <t>横纹海睦洲镇段</t>
  </si>
  <si>
    <t>梅林冲</t>
  </si>
  <si>
    <t>苏伟雄</t>
  </si>
  <si>
    <t>新会区政协党组成员、副主席</t>
  </si>
  <si>
    <t>梅林冲会城街道段</t>
  </si>
  <si>
    <t>梁振华</t>
  </si>
  <si>
    <t>梅林冲大泽镇段</t>
  </si>
  <si>
    <t>梁健富</t>
  </si>
  <si>
    <t>大泽镇党委副书记</t>
  </si>
  <si>
    <t>第七冲</t>
  </si>
  <si>
    <t>第七冲会城街道段</t>
  </si>
  <si>
    <t>邓复威</t>
  </si>
  <si>
    <t>区人大会城工委副主任</t>
  </si>
  <si>
    <t>第七冲双水镇段</t>
  </si>
  <si>
    <t>薛颖洁</t>
  </si>
  <si>
    <t>桥美村</t>
  </si>
  <si>
    <t>莫达铭</t>
  </si>
  <si>
    <t>新妇河</t>
  </si>
  <si>
    <t>张赞天</t>
  </si>
  <si>
    <t>新妇河三江镇段</t>
  </si>
  <si>
    <t>李炎胜</t>
  </si>
  <si>
    <t>三江镇党委委员、副镇长</t>
  </si>
  <si>
    <t>新妇河睦洲镇段</t>
  </si>
  <si>
    <t>黄学波</t>
  </si>
  <si>
    <t>梅大冲村</t>
  </si>
  <si>
    <t>陈志强</t>
  </si>
  <si>
    <t>三八河（包括三八河干流及其支流万顷洋河、潭冈河、石牌河、洞阁冲、梅冈冲）</t>
  </si>
  <si>
    <t>刘  宁</t>
  </si>
  <si>
    <t>三八河罗坑镇段（包括万顷洋河、潭冈河）</t>
  </si>
  <si>
    <t>陈咏华</t>
  </si>
  <si>
    <t>罗坑镇副镇长</t>
  </si>
  <si>
    <t>潭冈村</t>
  </si>
  <si>
    <t>阮建明</t>
  </si>
  <si>
    <t>三八河双水镇段（包括三八河干流及其支流万顷洋河、石牌河、洞阁冲、梅冈冲）</t>
  </si>
  <si>
    <t>李德钦</t>
  </si>
  <si>
    <t>双水镇副镇长</t>
  </si>
  <si>
    <t>仓前村</t>
  </si>
  <si>
    <t>梁志强</t>
  </si>
  <si>
    <t>北水村</t>
  </si>
  <si>
    <t>戴锐成</t>
  </si>
  <si>
    <t>南水村</t>
  </si>
  <si>
    <t>戴柏海</t>
  </si>
  <si>
    <t>二朗水闸河</t>
  </si>
  <si>
    <t>二朗水闸河会城街道段</t>
  </si>
  <si>
    <t>二朗水闸河双水镇段</t>
  </si>
  <si>
    <t>刘振汉</t>
  </si>
  <si>
    <r>
      <rPr>
        <b/>
        <sz val="12"/>
        <color rgb="FF000000"/>
        <rFont val="宋体"/>
        <charset val="134"/>
      </rPr>
      <t>表</t>
    </r>
    <r>
      <rPr>
        <b/>
        <sz val="12"/>
        <color rgb="FF000000"/>
        <rFont val="Times New Roman"/>
        <charset val="134"/>
      </rPr>
      <t xml:space="preserve"> 3    </t>
    </r>
    <r>
      <rPr>
        <b/>
        <sz val="12"/>
        <color rgb="FF000000"/>
        <rFont val="宋体"/>
        <charset val="134"/>
      </rPr>
      <t>新会区镇管河流河长名录</t>
    </r>
  </si>
  <si>
    <r>
      <rPr>
        <b/>
        <sz val="12"/>
        <color rgb="FF000000"/>
        <rFont val="宋体"/>
        <charset val="134"/>
      </rPr>
      <t>河流长度</t>
    </r>
    <r>
      <rPr>
        <b/>
        <sz val="12"/>
        <color rgb="FF000000"/>
        <rFont val="Times New Roman"/>
        <charset val="134"/>
      </rPr>
      <t>(km)</t>
    </r>
  </si>
  <si>
    <r>
      <rPr>
        <b/>
        <sz val="12"/>
        <color rgb="FF000000"/>
        <rFont val="宋体"/>
        <charset val="134"/>
      </rPr>
      <t>市</t>
    </r>
    <r>
      <rPr>
        <b/>
        <sz val="12"/>
        <color rgb="FF000000"/>
        <rFont val="Times New Roman"/>
        <charset val="134"/>
      </rPr>
      <t>(</t>
    </r>
    <r>
      <rPr>
        <b/>
        <sz val="12"/>
        <color rgb="FF000000"/>
        <rFont val="宋体"/>
        <charset val="134"/>
      </rPr>
      <t>区</t>
    </r>
    <r>
      <rPr>
        <b/>
        <sz val="12"/>
        <color rgb="FF000000"/>
        <rFont val="Times New Roman"/>
        <charset val="134"/>
      </rPr>
      <t>)</t>
    </r>
  </si>
  <si>
    <r>
      <rPr>
        <b/>
        <sz val="12"/>
        <color rgb="FF000000"/>
        <rFont val="宋体"/>
        <charset val="134"/>
      </rPr>
      <t>镇</t>
    </r>
    <r>
      <rPr>
        <b/>
        <sz val="12"/>
        <color rgb="FF000000"/>
        <rFont val="Times New Roman"/>
        <charset val="134"/>
      </rPr>
      <t>(</t>
    </r>
    <r>
      <rPr>
        <b/>
        <sz val="12"/>
        <color rgb="FF000000"/>
        <rFont val="SimSun"/>
        <charset val="134"/>
      </rPr>
      <t>街</t>
    </r>
    <r>
      <rPr>
        <b/>
        <sz val="12"/>
        <color rgb="FF000000"/>
        <rFont val="Times New Roman"/>
        <charset val="134"/>
      </rPr>
      <t>)</t>
    </r>
  </si>
  <si>
    <r>
      <rPr>
        <b/>
        <sz val="12"/>
        <color rgb="FF000000"/>
        <rFont val="宋体"/>
        <charset val="134"/>
      </rPr>
      <t>村</t>
    </r>
    <r>
      <rPr>
        <b/>
        <sz val="12"/>
        <color rgb="FF000000"/>
        <rFont val="Times New Roman"/>
        <charset val="134"/>
      </rPr>
      <t>(</t>
    </r>
    <r>
      <rPr>
        <b/>
        <sz val="12"/>
        <color rgb="FF000000"/>
        <rFont val="宋体"/>
        <charset val="134"/>
      </rPr>
      <t>社区</t>
    </r>
    <r>
      <rPr>
        <b/>
        <sz val="12"/>
        <color rgb="FF000000"/>
        <rFont val="Times New Roman"/>
        <charset val="134"/>
      </rPr>
      <t>)</t>
    </r>
  </si>
  <si>
    <r>
      <rPr>
        <b/>
        <sz val="12"/>
        <color rgb="FF000000"/>
        <rFont val="宋体"/>
        <charset val="134"/>
      </rPr>
      <t>河段长度</t>
    </r>
    <r>
      <rPr>
        <b/>
        <sz val="12"/>
        <color rgb="FF000000"/>
        <rFont val="Times New Roman"/>
        <charset val="134"/>
      </rPr>
      <t>(km)</t>
    </r>
  </si>
  <si>
    <t>会城河</t>
  </si>
  <si>
    <t>会城街道</t>
  </si>
  <si>
    <t>圭峰会城党工委副书记、圭峰管委会主任、会城街道办事处主任</t>
  </si>
  <si>
    <t>城郊村</t>
  </si>
  <si>
    <t>曾文富</t>
  </si>
  <si>
    <t>南兴社区</t>
  </si>
  <si>
    <t>梁伊红</t>
  </si>
  <si>
    <t>高旺河</t>
  </si>
  <si>
    <t>李文斌</t>
  </si>
  <si>
    <t>区人大会城工委主任</t>
  </si>
  <si>
    <t>横冲</t>
  </si>
  <si>
    <t>新塘冲</t>
  </si>
  <si>
    <t>容屋河</t>
  </si>
  <si>
    <t>直冲</t>
  </si>
  <si>
    <t>冲湖冲</t>
  </si>
  <si>
    <t>塘尾冲（包括塘尾冲干流及支流）</t>
  </si>
  <si>
    <t>芨芯洲河（包括芨芯洲河、孖冲河）</t>
  </si>
  <si>
    <t>孖冲村</t>
  </si>
  <si>
    <t>梁柏海</t>
  </si>
  <si>
    <t>石颈水闸河</t>
  </si>
  <si>
    <t>天马村河</t>
  </si>
  <si>
    <t>林国源</t>
  </si>
  <si>
    <t>天马村</t>
  </si>
  <si>
    <t>陈振勤</t>
  </si>
  <si>
    <t>紫水河</t>
  </si>
  <si>
    <t>李永良</t>
  </si>
  <si>
    <t>圭峰党工委委员</t>
  </si>
  <si>
    <t>浐湾社区</t>
  </si>
  <si>
    <t>张国孙</t>
  </si>
  <si>
    <t>板漳河</t>
  </si>
  <si>
    <t>西盛村五队河</t>
  </si>
  <si>
    <t>梁炽荣</t>
  </si>
  <si>
    <t>圭峰党工委委员、会城街道党工委委员、会城街道办事处副主任</t>
  </si>
  <si>
    <t>西盛村</t>
  </si>
  <si>
    <t>谭永良</t>
  </si>
  <si>
    <t>大洼河</t>
  </si>
  <si>
    <t>小洼河</t>
  </si>
  <si>
    <t>长浪河</t>
  </si>
  <si>
    <t>沙岗村</t>
  </si>
  <si>
    <t>张松华</t>
  </si>
  <si>
    <t>英洲海水道（包括英洲海水道及大滘河、东甲环村河、东甲河等14条支流）</t>
  </si>
  <si>
    <t>廖锦培</t>
  </si>
  <si>
    <t>圭峰管委会副主任</t>
  </si>
  <si>
    <t>城南村</t>
  </si>
  <si>
    <t>叶灼堂</t>
  </si>
  <si>
    <t>梅江村</t>
  </si>
  <si>
    <t>陈健华</t>
  </si>
  <si>
    <t>西甲村</t>
  </si>
  <si>
    <t>罗同伟</t>
  </si>
  <si>
    <t>碧桂园社区</t>
  </si>
  <si>
    <t>朱小玲</t>
  </si>
  <si>
    <t>蚬冲河</t>
  </si>
  <si>
    <t>柠檬围河</t>
  </si>
  <si>
    <t>小梅大冲</t>
  </si>
  <si>
    <t>双头冲</t>
  </si>
  <si>
    <t>西卡河</t>
  </si>
  <si>
    <t>黄天栋</t>
  </si>
  <si>
    <t>会城街道党工委委员、武装部部长</t>
  </si>
  <si>
    <t>汾阳河</t>
  </si>
  <si>
    <t>加宁河</t>
  </si>
  <si>
    <t>七堡社区</t>
  </si>
  <si>
    <t>李雪坚</t>
  </si>
  <si>
    <t>李和冲</t>
  </si>
  <si>
    <t>6497996</t>
  </si>
  <si>
    <t>沙眼河</t>
  </si>
  <si>
    <t>双冲河</t>
  </si>
  <si>
    <t>冲力河</t>
  </si>
  <si>
    <t>二七闸河</t>
  </si>
  <si>
    <t>西华河</t>
  </si>
  <si>
    <t>第一冲</t>
  </si>
  <si>
    <t>北海头水闸河</t>
  </si>
  <si>
    <t>卢少芳</t>
  </si>
  <si>
    <t>会城街道办副主任</t>
  </si>
  <si>
    <t>西咀水闸河</t>
  </si>
  <si>
    <t>新冲水闸河</t>
  </si>
  <si>
    <t>二宁村</t>
  </si>
  <si>
    <t>谭健楼</t>
  </si>
  <si>
    <t>指西水闸河</t>
  </si>
  <si>
    <t>泗美河</t>
  </si>
  <si>
    <t>何谊贺</t>
  </si>
  <si>
    <t>小洞冲</t>
  </si>
  <si>
    <t>大杜口河</t>
  </si>
  <si>
    <t>李淑贞</t>
  </si>
  <si>
    <t>七堡工贸城社区</t>
  </si>
  <si>
    <t>增门头河</t>
  </si>
  <si>
    <t>李锦记环厂河</t>
  </si>
  <si>
    <t>单湾河</t>
  </si>
  <si>
    <t>大二口河</t>
  </si>
  <si>
    <t>李苑河</t>
  </si>
  <si>
    <t>大泽镇</t>
  </si>
  <si>
    <t>钟宇立</t>
  </si>
  <si>
    <t>大泽镇人大专职主席</t>
  </si>
  <si>
    <t>长湾河</t>
  </si>
  <si>
    <t>李锐群</t>
  </si>
  <si>
    <t>大泽镇党委委员</t>
  </si>
  <si>
    <t>大桥水圳</t>
  </si>
  <si>
    <t>陈晓建</t>
  </si>
  <si>
    <t>大泽村</t>
  </si>
  <si>
    <t>吕锡祥</t>
  </si>
  <si>
    <t>吉江冲</t>
  </si>
  <si>
    <t>李自明</t>
  </si>
  <si>
    <t>大泽镇副镇长</t>
  </si>
  <si>
    <t>大泽河</t>
  </si>
  <si>
    <t>大泽社区</t>
  </si>
  <si>
    <t>黄健新</t>
  </si>
  <si>
    <t>雅山水闸内河</t>
  </si>
  <si>
    <t>司前镇</t>
  </si>
  <si>
    <t>石政国</t>
  </si>
  <si>
    <t>司前镇党委副书记</t>
  </si>
  <si>
    <t>昆田水闸内河</t>
  </si>
  <si>
    <t>胡正刚</t>
  </si>
  <si>
    <t>司前镇党委委员、副镇长</t>
  </si>
  <si>
    <t>天等河</t>
  </si>
  <si>
    <t>谢俊文</t>
  </si>
  <si>
    <t>司前镇党委委员</t>
  </si>
  <si>
    <t>石名村</t>
  </si>
  <si>
    <t>李锦钊</t>
  </si>
  <si>
    <t>天等村</t>
  </si>
  <si>
    <t>梁杏洛</t>
  </si>
  <si>
    <t>兴篁村</t>
  </si>
  <si>
    <t>谭振达</t>
  </si>
  <si>
    <t>鹤眼水闸内河</t>
  </si>
  <si>
    <t>周洪亮</t>
  </si>
  <si>
    <t>林文杰</t>
  </si>
  <si>
    <t>九如水闸内河</t>
  </si>
  <si>
    <t>袁景雄</t>
  </si>
  <si>
    <t>北江水闸内河</t>
  </si>
  <si>
    <t>黄派水闸内河</t>
  </si>
  <si>
    <t>陈健玲</t>
  </si>
  <si>
    <t>甲解山河</t>
  </si>
  <si>
    <t>罗坑镇</t>
  </si>
  <si>
    <t>付俐</t>
  </si>
  <si>
    <t>南联村</t>
  </si>
  <si>
    <t>凡启红</t>
  </si>
  <si>
    <t>水东河</t>
  </si>
  <si>
    <t>梁嘉键</t>
  </si>
  <si>
    <t>罗坑镇党委副书记、镇长</t>
  </si>
  <si>
    <t>亨头村</t>
  </si>
  <si>
    <t>刘长林</t>
  </si>
  <si>
    <t>小苗河</t>
  </si>
  <si>
    <t>陈学宏</t>
  </si>
  <si>
    <t>罗坑镇党委委员，副镇长</t>
  </si>
  <si>
    <t>新光冲</t>
  </si>
  <si>
    <t>李铭华</t>
  </si>
  <si>
    <t>芦冲河</t>
  </si>
  <si>
    <t>陈晟昊</t>
  </si>
  <si>
    <t>罗坑镇党委副书记</t>
  </si>
  <si>
    <t>林冲河</t>
  </si>
  <si>
    <t>刘燕霞</t>
  </si>
  <si>
    <t>罗坑镇人大专职副主席</t>
  </si>
  <si>
    <t>六堡村</t>
  </si>
  <si>
    <t>陈逢仙</t>
  </si>
  <si>
    <t>下沙河</t>
  </si>
  <si>
    <t>黄育梁</t>
  </si>
  <si>
    <t>小沥冲</t>
  </si>
  <si>
    <t>新河</t>
  </si>
  <si>
    <t>李志明</t>
  </si>
  <si>
    <t>双水镇</t>
  </si>
  <si>
    <t>梁朝欢</t>
  </si>
  <si>
    <t>双水镇党委副书记、镇长</t>
  </si>
  <si>
    <t>邦龙村</t>
  </si>
  <si>
    <t>夏均培</t>
  </si>
  <si>
    <t>大堂村</t>
  </si>
  <si>
    <t>梁文安</t>
  </si>
  <si>
    <t>岛桥村</t>
  </si>
  <si>
    <t>游柏深</t>
  </si>
  <si>
    <t>东凌村</t>
  </si>
  <si>
    <t>张家富</t>
  </si>
  <si>
    <t>富美村</t>
  </si>
  <si>
    <t>张长顺</t>
  </si>
  <si>
    <t>豪山村</t>
  </si>
  <si>
    <t>张炳辉</t>
  </si>
  <si>
    <t>蓢头村</t>
  </si>
  <si>
    <t>钟华许</t>
  </si>
  <si>
    <t>龙脊村</t>
  </si>
  <si>
    <t>阮潮顺</t>
  </si>
  <si>
    <t>龙头村</t>
  </si>
  <si>
    <t>黄惠珍</t>
  </si>
  <si>
    <t>木江村</t>
  </si>
  <si>
    <t>伍美浓</t>
  </si>
  <si>
    <t>南岸村</t>
  </si>
  <si>
    <t>谭柏源</t>
  </si>
  <si>
    <t>上凌村</t>
  </si>
  <si>
    <t>谭建庆</t>
  </si>
  <si>
    <t>双水村</t>
  </si>
  <si>
    <t>刘炎洪</t>
  </si>
  <si>
    <t>水库村</t>
  </si>
  <si>
    <t>谭锡洪</t>
  </si>
  <si>
    <t>塔岭村</t>
  </si>
  <si>
    <t>梁均令</t>
  </si>
  <si>
    <t>塘河村</t>
  </si>
  <si>
    <t>张源想</t>
  </si>
  <si>
    <t>田心村</t>
  </si>
  <si>
    <t>林鸿锐</t>
  </si>
  <si>
    <t>朱村村</t>
  </si>
  <si>
    <t>李柏昂</t>
  </si>
  <si>
    <t>梁家村</t>
  </si>
  <si>
    <t>梁潮汉</t>
  </si>
  <si>
    <t>潭村河</t>
  </si>
  <si>
    <t>达堂冲</t>
  </si>
  <si>
    <t>上沙河</t>
  </si>
  <si>
    <t>鱼冲村</t>
  </si>
  <si>
    <t>余社烈</t>
  </si>
  <si>
    <t>火筒滘河</t>
  </si>
  <si>
    <t>王睿大</t>
  </si>
  <si>
    <t>双水镇党委委员</t>
  </si>
  <si>
    <t>式桥村</t>
  </si>
  <si>
    <t>林锦胜</t>
  </si>
  <si>
    <t>阁围冲</t>
  </si>
  <si>
    <t>黄振盛</t>
  </si>
  <si>
    <t>梅冈沙冲</t>
  </si>
  <si>
    <t>古兜冲</t>
  </si>
  <si>
    <t>崖门镇</t>
  </si>
  <si>
    <t>古兜水电</t>
  </si>
  <si>
    <t>\</t>
  </si>
  <si>
    <t>古斗村</t>
  </si>
  <si>
    <t>程世萍</t>
  </si>
  <si>
    <t>副书记、副主任</t>
  </si>
  <si>
    <t>黄力求</t>
  </si>
  <si>
    <t>甜水坑</t>
  </si>
  <si>
    <t>崔泽南</t>
  </si>
  <si>
    <t>崖门镇党委副书记</t>
  </si>
  <si>
    <t>古兜林场</t>
  </si>
  <si>
    <t>＼</t>
  </si>
  <si>
    <t>明苹村</t>
  </si>
  <si>
    <t>李勤兴</t>
  </si>
  <si>
    <t>苍山坑</t>
  </si>
  <si>
    <t>崖门林场</t>
  </si>
  <si>
    <t>陆秋朗</t>
  </si>
  <si>
    <t>三龙围中心河</t>
  </si>
  <si>
    <t>曾伟壮</t>
  </si>
  <si>
    <t>中兴社区</t>
  </si>
  <si>
    <t>/</t>
  </si>
  <si>
    <t>新洲围中心河</t>
  </si>
  <si>
    <t>水背冲</t>
  </si>
  <si>
    <t>鸡心坑</t>
  </si>
  <si>
    <t>张锦波</t>
  </si>
  <si>
    <t>崖门镇人大专职副主席</t>
  </si>
  <si>
    <t>黄冲坑</t>
  </si>
  <si>
    <t>谭嘉燕</t>
  </si>
  <si>
    <t>崖门镇党委委员、副镇长</t>
  </si>
  <si>
    <t>三南坑</t>
  </si>
  <si>
    <t>苏锡斌</t>
  </si>
  <si>
    <t>崖门镇党委委员、武装部部长</t>
  </si>
  <si>
    <t>南合村</t>
  </si>
  <si>
    <t>钟荣生</t>
  </si>
  <si>
    <t>南昌坑</t>
  </si>
  <si>
    <t>仙洞冲</t>
  </si>
  <si>
    <t>梁雅兴</t>
  </si>
  <si>
    <t>崖门镇副镇长</t>
  </si>
  <si>
    <t>泥冲</t>
  </si>
  <si>
    <t>京背坑</t>
  </si>
  <si>
    <t>黄宇光</t>
  </si>
  <si>
    <t>崖门镇党委委员</t>
  </si>
  <si>
    <t>京梅村</t>
  </si>
  <si>
    <t>陈柏兆</t>
  </si>
  <si>
    <t>青龙坑</t>
  </si>
  <si>
    <t>尹建辉</t>
  </si>
  <si>
    <t>黄冲冲</t>
  </si>
  <si>
    <t>崖西社区</t>
  </si>
  <si>
    <t>李福传</t>
  </si>
  <si>
    <t>主任</t>
  </si>
  <si>
    <t>田边冲</t>
  </si>
  <si>
    <t>司徒敏文</t>
  </si>
  <si>
    <t>崖南林场</t>
  </si>
  <si>
    <t>郭建朝</t>
  </si>
  <si>
    <t>横水坑</t>
  </si>
  <si>
    <t>李健晖</t>
  </si>
  <si>
    <t>横水村</t>
  </si>
  <si>
    <t>黄荣胜</t>
  </si>
  <si>
    <t>老廖冲</t>
  </si>
  <si>
    <t>陈健强</t>
  </si>
  <si>
    <t>掘尾冲</t>
  </si>
  <si>
    <t>奄水坑</t>
  </si>
  <si>
    <t>旷刚强</t>
  </si>
  <si>
    <t>梁黄屋村</t>
  </si>
  <si>
    <t>梁长盛</t>
  </si>
  <si>
    <t>交贝石坑</t>
  </si>
  <si>
    <t>交贝石村</t>
  </si>
  <si>
    <t>李秀芳</t>
  </si>
  <si>
    <t>飞鹅湖坑</t>
  </si>
  <si>
    <t>梁程杰</t>
  </si>
  <si>
    <t>洪河冲</t>
  </si>
  <si>
    <t>崩砂河</t>
  </si>
  <si>
    <t>李珍珍</t>
  </si>
  <si>
    <t>小漏冲</t>
  </si>
  <si>
    <t>沙堆镇</t>
  </si>
  <si>
    <t>大丰冲</t>
  </si>
  <si>
    <t>八顷冲</t>
  </si>
  <si>
    <t>梁永拿</t>
  </si>
  <si>
    <t>沙堆镇党委副书记</t>
  </si>
  <si>
    <t>保仔冲</t>
  </si>
  <si>
    <t>梅冲</t>
  </si>
  <si>
    <t>梁永标</t>
  </si>
  <si>
    <t>沙堆镇党委委员</t>
  </si>
  <si>
    <t>浦寮冲</t>
  </si>
  <si>
    <t>李树源</t>
  </si>
  <si>
    <t>东升冲</t>
  </si>
  <si>
    <t>斗围冲</t>
  </si>
  <si>
    <t>大洋冲</t>
  </si>
  <si>
    <t>台港冲</t>
  </si>
  <si>
    <t>介冲</t>
  </si>
  <si>
    <t>袁财波</t>
  </si>
  <si>
    <t>沙堆镇党委委员、人大副主席</t>
  </si>
  <si>
    <t>学堂冲</t>
  </si>
  <si>
    <t>沙堆冲</t>
  </si>
  <si>
    <t>黄骏盛</t>
  </si>
  <si>
    <t>沙堆镇副镇长</t>
  </si>
  <si>
    <t>大驳头冲</t>
  </si>
  <si>
    <t>行湾冲</t>
  </si>
  <si>
    <t>陈智诚</t>
  </si>
  <si>
    <t>沙冲坑</t>
  </si>
  <si>
    <t>白沙冲</t>
  </si>
  <si>
    <t>刘忠新</t>
  </si>
  <si>
    <t>大环冲</t>
  </si>
  <si>
    <t>沙冲</t>
  </si>
  <si>
    <t>马山排洪渠</t>
  </si>
  <si>
    <t>古井镇</t>
  </si>
  <si>
    <t>张振量</t>
  </si>
  <si>
    <t>古井镇党委副书记、镇长</t>
  </si>
  <si>
    <t>文古三坑排洪渠</t>
  </si>
  <si>
    <t>陈伟栋</t>
  </si>
  <si>
    <t>古井镇副镇长</t>
  </si>
  <si>
    <t>古泗村</t>
  </si>
  <si>
    <t>黄雄德</t>
  </si>
  <si>
    <t>文楼村</t>
  </si>
  <si>
    <t>吴兆能</t>
  </si>
  <si>
    <t>古井冲</t>
  </si>
  <si>
    <t>陈国源</t>
  </si>
  <si>
    <t>古井镇党委委员、副镇长</t>
  </si>
  <si>
    <t>霞路村</t>
  </si>
  <si>
    <t>赵超雄</t>
  </si>
  <si>
    <t>石冲河</t>
  </si>
  <si>
    <t>张宇豪</t>
  </si>
  <si>
    <t>古井镇党委副书记</t>
  </si>
  <si>
    <t>竹乔龙村</t>
  </si>
  <si>
    <t>冯健富</t>
  </si>
  <si>
    <t>南石冲</t>
  </si>
  <si>
    <t>高启盛</t>
  </si>
  <si>
    <t>麻蓝冲</t>
  </si>
  <si>
    <t>梁颖瑜</t>
  </si>
  <si>
    <t>鸡仔石河</t>
  </si>
  <si>
    <t>邹炜杰</t>
  </si>
  <si>
    <t>长沙村</t>
  </si>
  <si>
    <t>薛发华</t>
  </si>
  <si>
    <t>崖门冲</t>
  </si>
  <si>
    <t>李荣光</t>
  </si>
  <si>
    <t>黄泥坑河</t>
  </si>
  <si>
    <t>长岭冲</t>
  </si>
  <si>
    <t>三江镇</t>
  </si>
  <si>
    <t>吴强强</t>
  </si>
  <si>
    <t>人大主席</t>
  </si>
  <si>
    <t>积善冲</t>
  </si>
  <si>
    <t>三江镇人大主席</t>
  </si>
  <si>
    <t>长洲冲</t>
  </si>
  <si>
    <t>春和冲</t>
  </si>
  <si>
    <t>石塘冲干流（包括石塘冲、老沙冲）</t>
  </si>
  <si>
    <t>沉沙冲</t>
  </si>
  <si>
    <t>二联围冲</t>
  </si>
  <si>
    <t>牛臀冲</t>
  </si>
  <si>
    <t>谢望德</t>
  </si>
  <si>
    <t>三江镇副镇长</t>
  </si>
  <si>
    <t>山边裂冲</t>
  </si>
  <si>
    <t>二顷冲</t>
  </si>
  <si>
    <t>虎坑冲</t>
  </si>
  <si>
    <t>林远峰</t>
  </si>
  <si>
    <t>新冲</t>
  </si>
  <si>
    <t>戴健成</t>
  </si>
  <si>
    <t>沙仔中心河</t>
  </si>
  <si>
    <t>伍伟锋</t>
  </si>
  <si>
    <t>洋美冲干流（包括洋美冲、茶园冲）</t>
  </si>
  <si>
    <t>洋美村</t>
  </si>
  <si>
    <t>赵丽庆</t>
  </si>
  <si>
    <t>沙岗冲</t>
  </si>
  <si>
    <t>黄小红</t>
  </si>
  <si>
    <t>梁健群</t>
  </si>
  <si>
    <t>老林围冲</t>
  </si>
  <si>
    <t>黄瓜洲冲</t>
  </si>
  <si>
    <t>东边冲</t>
  </si>
  <si>
    <t>九顷冲</t>
  </si>
  <si>
    <t>谢禾冲</t>
  </si>
  <si>
    <t>赵桂容</t>
  </si>
  <si>
    <t>三江镇人大专职副主席</t>
  </si>
  <si>
    <t>谢禾村</t>
  </si>
  <si>
    <t>叶恩娣</t>
  </si>
  <si>
    <t>新村冲</t>
  </si>
  <si>
    <t>荷苞环冲</t>
  </si>
  <si>
    <t>黎惠娟</t>
  </si>
  <si>
    <t>皮子冲</t>
  </si>
  <si>
    <t>皮子村</t>
  </si>
  <si>
    <t>叶社沃</t>
  </si>
  <si>
    <t>新前冲</t>
  </si>
  <si>
    <t>单排冲</t>
  </si>
  <si>
    <t>马驷冲</t>
  </si>
  <si>
    <t>围河冲</t>
  </si>
  <si>
    <t>九子沙河</t>
  </si>
  <si>
    <t>马加围冲</t>
  </si>
  <si>
    <t>牛角沙冲</t>
  </si>
  <si>
    <t>南面侧冲</t>
  </si>
  <si>
    <t>林慕贞</t>
  </si>
  <si>
    <t>南广沙河</t>
  </si>
  <si>
    <t>睦洲镇</t>
  </si>
  <si>
    <t>鱼仓冲</t>
  </si>
  <si>
    <t>何仕权</t>
  </si>
  <si>
    <t>睦洲镇党委委员、副镇长</t>
  </si>
  <si>
    <t>石板沙中心河</t>
  </si>
  <si>
    <t>谢国伟</t>
  </si>
  <si>
    <t>睦洲镇副镇长</t>
  </si>
  <si>
    <t>莲腰海仔河</t>
  </si>
  <si>
    <t>黄粤女</t>
  </si>
  <si>
    <t>睦洲镇党委委员</t>
  </si>
  <si>
    <t>东成河</t>
  </si>
  <si>
    <t>陈才胜</t>
  </si>
  <si>
    <t>梅大冲河</t>
  </si>
  <si>
    <t>新沙大围主河</t>
  </si>
  <si>
    <t>吴社旺</t>
  </si>
  <si>
    <t>睦洲镇人大专职副主席</t>
  </si>
  <si>
    <t>睦洲水道</t>
  </si>
  <si>
    <t>刘艳君</t>
  </si>
  <si>
    <t xml:space="preserve"> 睦洲镇副镇长</t>
  </si>
  <si>
    <t>睦洲社区</t>
  </si>
  <si>
    <t>冯国盛</t>
  </si>
  <si>
    <t>睦洲大围主河</t>
  </si>
  <si>
    <t>黄冬华</t>
  </si>
  <si>
    <t>牛古田河</t>
  </si>
  <si>
    <t>龙泉围河</t>
  </si>
  <si>
    <t>宋鼎新</t>
  </si>
  <si>
    <t>蛇北河</t>
  </si>
  <si>
    <t>马中沙河</t>
  </si>
  <si>
    <t>董光华</t>
  </si>
  <si>
    <t>四级调研员</t>
  </si>
  <si>
    <t>大旺角河</t>
  </si>
  <si>
    <t>叶瑞权</t>
  </si>
  <si>
    <t>一级主任科员</t>
  </si>
  <si>
    <t>黄布九顷河</t>
  </si>
  <si>
    <t>黄志力</t>
  </si>
  <si>
    <t>三级主任科员</t>
  </si>
  <si>
    <t>黄布四顷河</t>
  </si>
  <si>
    <t>一村河</t>
  </si>
  <si>
    <t>百顷冲河</t>
  </si>
  <si>
    <t>大鳌镇</t>
  </si>
  <si>
    <t>梁永栋</t>
  </si>
  <si>
    <t>大鳌镇党委副书记、镇长</t>
  </si>
  <si>
    <t>中心河</t>
  </si>
  <si>
    <t>林健勤</t>
  </si>
  <si>
    <t>大鳌镇党委副书记</t>
  </si>
  <si>
    <t>卢玉峰</t>
  </si>
  <si>
    <t>拾围村</t>
  </si>
  <si>
    <t>一河</t>
  </si>
  <si>
    <t>谭荣波</t>
  </si>
  <si>
    <t>大鳌镇党委委员</t>
  </si>
  <si>
    <t>南沙冲河</t>
  </si>
  <si>
    <t>余伟彬</t>
  </si>
  <si>
    <t>大鳌镇党委委员、副镇长</t>
  </si>
  <si>
    <t>大鳌尾冲河</t>
  </si>
  <si>
    <t>龚雪安</t>
  </si>
  <si>
    <t>东风大滘河</t>
  </si>
  <si>
    <t>赵德良</t>
  </si>
  <si>
    <t>大鳌镇副镇长</t>
  </si>
  <si>
    <t>沙头冲河</t>
  </si>
  <si>
    <t>陈华健</t>
  </si>
  <si>
    <t>霍桥海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</si>
</sst>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5">
    <font>
      <sz val="11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12"/>
      <color rgb="FF000000"/>
      <name val="宋体"/>
      <charset val="134"/>
    </font>
    <font>
      <b/>
      <sz val="12"/>
      <name val="宋体"/>
      <charset val="134"/>
    </font>
    <font>
      <sz val="12"/>
      <color rgb="FF000000"/>
      <name val="宋体"/>
      <charset val="134"/>
    </font>
    <font>
      <sz val="12"/>
      <color rgb="FF000000"/>
      <name val="SimSun"/>
      <charset val="134"/>
    </font>
    <font>
      <sz val="12"/>
      <name val="宋体"/>
      <charset val="134"/>
    </font>
    <font>
      <sz val="12"/>
      <name val="SimSun"/>
      <charset val="134"/>
    </font>
    <font>
      <sz val="12"/>
      <name val="微软雅黑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b/>
      <sz val="14"/>
      <color rgb="FF000000"/>
      <name val="宋体"/>
      <charset val="134"/>
    </font>
    <font>
      <b/>
      <sz val="11"/>
      <name val="宋体"/>
      <charset val="134"/>
    </font>
    <font>
      <b/>
      <sz val="10"/>
      <color rgb="FF00000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14"/>
      <name val="宋体"/>
      <charset val="134"/>
    </font>
    <font>
      <b/>
      <sz val="11"/>
      <name val="宋体"/>
      <charset val="134"/>
      <scheme val="minor"/>
    </font>
    <font>
      <sz val="10"/>
      <name val="微软雅黑"/>
      <charset val="134"/>
    </font>
    <font>
      <sz val="12"/>
      <name val="Times New Roman"/>
      <charset val="134"/>
    </font>
    <font>
      <b/>
      <sz val="18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2"/>
      <color rgb="FF000000"/>
      <name val="Times New Roman"/>
      <charset val="134"/>
    </font>
    <font>
      <b/>
      <sz val="12"/>
      <color rgb="FF000000"/>
      <name val="SimSun"/>
      <charset val="134"/>
    </font>
    <font>
      <b/>
      <sz val="14"/>
      <color rgb="FF000000"/>
      <name val="Times New Roman"/>
      <charset val="134"/>
    </font>
    <font>
      <b/>
      <sz val="14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A5A5A5"/>
        <bgColor rgb="FF000000"/>
      </patternFill>
    </fill>
    <fill>
      <patternFill patternType="solid">
        <fgColor rgb="FFC6EFCE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theme="4"/>
        <bgColor rgb="FF000000"/>
      </patternFill>
    </fill>
    <fill>
      <patternFill patternType="solid">
        <fgColor theme="4" tint="0.79998"/>
        <bgColor rgb="FF000000"/>
      </patternFill>
    </fill>
    <fill>
      <patternFill patternType="solid">
        <fgColor theme="4" tint="0.59999"/>
        <bgColor rgb="FF000000"/>
      </patternFill>
    </fill>
    <fill>
      <patternFill patternType="solid">
        <fgColor theme="4" tint="0.39998"/>
        <bgColor rgb="FF000000"/>
      </patternFill>
    </fill>
    <fill>
      <patternFill patternType="solid">
        <fgColor theme="5"/>
        <bgColor rgb="FF000000"/>
      </patternFill>
    </fill>
    <fill>
      <patternFill patternType="solid">
        <fgColor theme="5" tint="0.79998"/>
        <bgColor rgb="FF000000"/>
      </patternFill>
    </fill>
    <fill>
      <patternFill patternType="solid">
        <fgColor theme="5" tint="0.59999"/>
        <bgColor rgb="FF000000"/>
      </patternFill>
    </fill>
    <fill>
      <patternFill patternType="solid">
        <fgColor theme="5" tint="0.39998"/>
        <bgColor rgb="FF000000"/>
      </patternFill>
    </fill>
    <fill>
      <patternFill patternType="solid">
        <fgColor theme="6"/>
        <bgColor rgb="FF000000"/>
      </patternFill>
    </fill>
    <fill>
      <patternFill patternType="solid">
        <fgColor theme="6" tint="0.79998"/>
        <bgColor rgb="FF000000"/>
      </patternFill>
    </fill>
    <fill>
      <patternFill patternType="solid">
        <fgColor theme="6" tint="0.59999"/>
        <bgColor rgb="FF000000"/>
      </patternFill>
    </fill>
    <fill>
      <patternFill patternType="solid">
        <fgColor theme="6" tint="0.39998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theme="7" tint="0.79998"/>
        <bgColor rgb="FF000000"/>
      </patternFill>
    </fill>
    <fill>
      <patternFill patternType="solid">
        <fgColor theme="7" tint="0.59999"/>
        <bgColor rgb="FF000000"/>
      </patternFill>
    </fill>
    <fill>
      <patternFill patternType="solid">
        <fgColor theme="7" tint="0.39998"/>
        <bgColor rgb="FF000000"/>
      </patternFill>
    </fill>
    <fill>
      <patternFill patternType="solid">
        <fgColor theme="8"/>
        <bgColor rgb="FF000000"/>
      </patternFill>
    </fill>
    <fill>
      <patternFill patternType="solid">
        <fgColor theme="8" tint="0.79998"/>
        <bgColor rgb="FF000000"/>
      </patternFill>
    </fill>
    <fill>
      <patternFill patternType="solid">
        <fgColor theme="8" tint="0.59999"/>
        <bgColor rgb="FF000000"/>
      </patternFill>
    </fill>
    <fill>
      <patternFill patternType="solid">
        <fgColor theme="8" tint="0.39998"/>
        <bgColor rgb="FF000000"/>
      </patternFill>
    </fill>
    <fill>
      <patternFill patternType="solid">
        <fgColor theme="9"/>
        <bgColor rgb="FF000000"/>
      </patternFill>
    </fill>
    <fill>
      <patternFill patternType="solid">
        <fgColor theme="9" tint="0.79998"/>
        <bgColor rgb="FF000000"/>
      </patternFill>
    </fill>
    <fill>
      <patternFill patternType="solid">
        <fgColor theme="9" tint="0.59999"/>
        <bgColor rgb="FF000000"/>
      </patternFill>
    </fill>
    <fill>
      <patternFill patternType="solid">
        <fgColor theme="9" tint="0.39998"/>
        <bgColor rgb="FF000000"/>
      </patternFill>
    </fill>
  </fills>
  <borders count="2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ill="0" applyBorder="0" applyAlignment="0" applyProtection="0"/>
    <xf numFmtId="44" fontId="0" fillId="0" borderId="0" applyFill="0" applyBorder="0" applyAlignment="0" applyProtection="0"/>
    <xf numFmtId="9" fontId="0" fillId="0" borderId="0" applyFill="0" applyBorder="0" applyAlignment="0" applyProtection="0"/>
    <xf numFmtId="41" fontId="0" fillId="0" borderId="0" applyFill="0" applyBorder="0" applyAlignment="0" applyProtection="0"/>
    <xf numFmtId="42" fontId="0" fillId="0" borderId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0" fillId="4" borderId="20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21" applyNumberFormat="0" applyFill="0" applyAlignment="0" applyProtection="0"/>
    <xf numFmtId="0" fontId="29" fillId="0" borderId="21" applyNumberFormat="0" applyFill="0" applyAlignment="0" applyProtection="0"/>
    <xf numFmtId="0" fontId="30" fillId="0" borderId="22" applyNumberFormat="0" applyFill="0" applyAlignment="0" applyProtection="0"/>
    <xf numFmtId="0" fontId="30" fillId="0" borderId="0" applyNumberFormat="0" applyFill="0" applyBorder="0" applyAlignment="0" applyProtection="0"/>
    <xf numFmtId="0" fontId="31" fillId="5" borderId="23" applyNumberFormat="0" applyAlignment="0" applyProtection="0"/>
    <xf numFmtId="0" fontId="32" fillId="6" borderId="24" applyNumberFormat="0" applyAlignment="0" applyProtection="0"/>
    <xf numFmtId="0" fontId="33" fillId="6" borderId="23" applyNumberFormat="0" applyAlignment="0" applyProtection="0"/>
    <xf numFmtId="0" fontId="34" fillId="7" borderId="25" applyNumberFormat="0" applyAlignment="0" applyProtection="0"/>
    <xf numFmtId="0" fontId="35" fillId="0" borderId="26" applyNumberFormat="0" applyFill="0" applyAlignment="0" applyProtection="0"/>
    <xf numFmtId="0" fontId="36" fillId="0" borderId="27" applyNumberFormat="0" applyFill="0" applyAlignment="0" applyProtection="0"/>
    <xf numFmtId="0" fontId="37" fillId="8" borderId="0" applyNumberFormat="0" applyBorder="0" applyAlignment="0" applyProtection="0"/>
    <xf numFmtId="0" fontId="38" fillId="9" borderId="0" applyNumberFormat="0" applyBorder="0" applyAlignment="0" applyProtection="0"/>
    <xf numFmtId="0" fontId="39" fillId="10" borderId="0" applyNumberFormat="0" applyBorder="0" applyAlignment="0" applyProtection="0"/>
    <xf numFmtId="0" fontId="40" fillId="11" borderId="0" applyNumberFormat="0" applyBorder="0" applyAlignment="0" applyProtection="0"/>
    <xf numFmtId="0" fontId="0" fillId="12" borderId="0" applyNumberFormat="0" applyBorder="0" applyAlignment="0" applyProtection="0"/>
    <xf numFmtId="0" fontId="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0" fillId="16" borderId="0" applyNumberFormat="0" applyBorder="0" applyAlignment="0" applyProtection="0"/>
    <xf numFmtId="0" fontId="0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19" borderId="0" applyNumberFormat="0" applyBorder="0" applyAlignment="0" applyProtection="0"/>
    <xf numFmtId="0" fontId="0" fillId="20" borderId="0" applyNumberFormat="0" applyBorder="0" applyAlignment="0" applyProtection="0"/>
    <xf numFmtId="0" fontId="0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23" borderId="0" applyNumberFormat="0" applyBorder="0" applyAlignment="0" applyProtection="0"/>
    <xf numFmtId="0" fontId="0" fillId="24" borderId="0" applyNumberFormat="0" applyBorder="0" applyAlignment="0" applyProtection="0"/>
    <xf numFmtId="0" fontId="0" fillId="25" borderId="0" applyNumberFormat="0" applyBorder="0" applyAlignment="0" applyProtection="0"/>
    <xf numFmtId="0" fontId="40" fillId="26" borderId="0" applyNumberFormat="0" applyBorder="0" applyAlignment="0" applyProtection="0"/>
    <xf numFmtId="0" fontId="40" fillId="27" borderId="0" applyNumberFormat="0" applyBorder="0" applyAlignment="0" applyProtection="0"/>
    <xf numFmtId="0" fontId="0" fillId="28" borderId="0" applyNumberFormat="0" applyBorder="0" applyAlignment="0" applyProtection="0"/>
    <xf numFmtId="0" fontId="0" fillId="29" borderId="0" applyNumberFormat="0" applyBorder="0" applyAlignment="0" applyProtection="0"/>
    <xf numFmtId="0" fontId="40" fillId="30" borderId="0" applyNumberFormat="0" applyBorder="0" applyAlignment="0" applyProtection="0"/>
    <xf numFmtId="0" fontId="40" fillId="31" borderId="0" applyNumberFormat="0" applyBorder="0" applyAlignment="0" applyProtection="0"/>
    <xf numFmtId="0" fontId="0" fillId="32" borderId="0" applyNumberFormat="0" applyBorder="0" applyAlignment="0" applyProtection="0"/>
    <xf numFmtId="0" fontId="0" fillId="33" borderId="0" applyNumberFormat="0" applyBorder="0" applyAlignment="0" applyProtection="0"/>
    <xf numFmtId="0" fontId="40" fillId="34" borderId="0" applyNumberFormat="0" applyBorder="0" applyAlignment="0" applyProtection="0"/>
  </cellStyleXfs>
  <cellXfs count="149">
    <xf numFmtId="0" fontId="0" fillId="0" borderId="0" xfId="0">
      <alignment vertical="center"/>
    </xf>
    <xf numFmtId="0" fontId="0" fillId="0" borderId="0" xfId="0" applyNumberFormat="1" applyFill="1" applyBorder="1" applyAlignment="1">
      <alignment vertical="center" wrapText="1"/>
    </xf>
    <xf numFmtId="0" fontId="0" fillId="0" borderId="0" xfId="0" applyNumberFormat="1" applyFill="1" applyBorder="1" applyAlignment="1">
      <alignment vertical="center"/>
    </xf>
    <xf numFmtId="0" fontId="0" fillId="2" borderId="0" xfId="0" applyNumberFormat="1" applyFill="1" applyBorder="1" applyAlignment="1">
      <alignment vertical="center"/>
    </xf>
    <xf numFmtId="0" fontId="1" fillId="3" borderId="0" xfId="0" applyNumberFormat="1" applyFont="1" applyFill="1" applyBorder="1" applyAlignment="1">
      <alignment horizontal="center" vertical="center"/>
    </xf>
    <xf numFmtId="0" fontId="1" fillId="3" borderId="0" xfId="0" applyNumberFormat="1" applyFont="1" applyFill="1" applyBorder="1" applyAlignment="1">
      <alignment horizontal="center" vertical="center" wrapText="1"/>
    </xf>
    <xf numFmtId="0" fontId="1" fillId="3" borderId="0" xfId="0" applyNumberFormat="1" applyFont="1" applyFill="1" applyBorder="1" applyAlignment="1">
      <alignment vertical="center"/>
    </xf>
    <xf numFmtId="0" fontId="1" fillId="3" borderId="0" xfId="0" applyNumberFormat="1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>
      <alignment vertical="center"/>
    </xf>
    <xf numFmtId="0" fontId="8" fillId="0" borderId="2" xfId="0" applyFont="1" applyBorder="1" applyAlignment="1">
      <alignment vertical="center" wrapText="1"/>
    </xf>
    <xf numFmtId="176" fontId="4" fillId="3" borderId="2" xfId="0" applyNumberFormat="1" applyFont="1" applyFill="1" applyBorder="1" applyAlignment="1">
      <alignment horizontal="center" vertical="center"/>
    </xf>
    <xf numFmtId="0" fontId="9" fillId="0" borderId="2" xfId="0" applyFont="1" applyBorder="1">
      <alignment vertical="center"/>
    </xf>
    <xf numFmtId="0" fontId="1" fillId="3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176" fontId="4" fillId="3" borderId="2" xfId="0" applyNumberFormat="1" applyFont="1" applyFill="1" applyBorder="1">
      <alignment vertical="center"/>
    </xf>
    <xf numFmtId="0" fontId="4" fillId="3" borderId="2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1" fillId="3" borderId="2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vertical="center"/>
    </xf>
    <xf numFmtId="0" fontId="11" fillId="0" borderId="0" xfId="0" applyNumberFormat="1" applyFont="1" applyFill="1" applyAlignment="1">
      <alignment vertical="center"/>
    </xf>
    <xf numFmtId="0" fontId="12" fillId="0" borderId="0" xfId="0" applyFont="1">
      <alignment vertical="center"/>
    </xf>
    <xf numFmtId="0" fontId="13" fillId="0" borderId="9" xfId="0" applyFont="1" applyBorder="1" applyAlignment="1">
      <alignment horizontal="center" vertical="center"/>
    </xf>
    <xf numFmtId="0" fontId="14" fillId="0" borderId="9" xfId="0" applyFont="1" applyBorder="1">
      <alignment vertical="center"/>
    </xf>
    <xf numFmtId="0" fontId="14" fillId="0" borderId="0" xfId="0" applyFont="1">
      <alignment vertical="center"/>
    </xf>
    <xf numFmtId="0" fontId="2" fillId="0" borderId="10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4" fillId="0" borderId="10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16" fillId="0" borderId="10" xfId="0" applyFont="1" applyBorder="1">
      <alignment vertical="center"/>
    </xf>
    <xf numFmtId="0" fontId="16" fillId="0" borderId="14" xfId="0" applyFont="1" applyBorder="1">
      <alignment vertical="center"/>
    </xf>
    <xf numFmtId="0" fontId="4" fillId="0" borderId="10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4" fillId="0" borderId="15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49" fontId="4" fillId="0" borderId="10" xfId="0" applyNumberFormat="1" applyFont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4" fillId="0" borderId="2" xfId="0" applyFont="1" applyBorder="1">
      <alignment vertical="center"/>
    </xf>
    <xf numFmtId="0" fontId="19" fillId="3" borderId="2" xfId="0" applyFont="1" applyFill="1" applyBorder="1" applyAlignment="1">
      <alignment horizontal="center" vertical="center" wrapText="1"/>
    </xf>
    <xf numFmtId="0" fontId="19" fillId="3" borderId="17" xfId="0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0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7" fillId="3" borderId="2" xfId="0" applyNumberFormat="1" applyFont="1" applyFill="1" applyBorder="1" applyAlignment="1">
      <alignment horizontal="center" vertical="center" wrapText="1"/>
    </xf>
    <xf numFmtId="0" fontId="6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6" fillId="3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2" fontId="21" fillId="3" borderId="2" xfId="0" applyNumberFormat="1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2" fontId="21" fillId="0" borderId="2" xfId="0" applyNumberFormat="1" applyFont="1" applyBorder="1" applyAlignment="1">
      <alignment horizontal="center" vertical="center" wrapText="1"/>
    </xf>
    <xf numFmtId="2" fontId="6" fillId="3" borderId="17" xfId="0" applyNumberFormat="1" applyFont="1" applyFill="1" applyBorder="1" applyAlignment="1">
      <alignment horizontal="center" vertical="center" wrapText="1"/>
    </xf>
    <xf numFmtId="1" fontId="6" fillId="3" borderId="2" xfId="0" applyNumberFormat="1" applyFont="1" applyFill="1" applyBorder="1" applyAlignment="1">
      <alignment horizontal="center" vertical="center" wrapText="1"/>
    </xf>
    <xf numFmtId="2" fontId="6" fillId="3" borderId="2" xfId="0" applyNumberFormat="1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0" xfId="0" applyNumberFormat="1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/>
    </xf>
    <xf numFmtId="0" fontId="12" fillId="3" borderId="0" xfId="0" applyFont="1" applyFill="1">
      <alignment vertical="center"/>
    </xf>
    <xf numFmtId="0" fontId="16" fillId="0" borderId="2" xfId="0" applyFont="1" applyBorder="1">
      <alignment vertical="center"/>
    </xf>
    <xf numFmtId="0" fontId="20" fillId="0" borderId="3" xfId="0" applyFont="1" applyBorder="1">
      <alignment vertical="center"/>
    </xf>
    <xf numFmtId="0" fontId="16" fillId="0" borderId="3" xfId="0" applyFont="1" applyBorder="1">
      <alignment vertical="center"/>
    </xf>
    <xf numFmtId="0" fontId="6" fillId="0" borderId="3" xfId="0" applyFont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12" fillId="0" borderId="0" xfId="0" applyFont="1" applyFill="1">
      <alignment vertical="center"/>
    </xf>
    <xf numFmtId="0" fontId="22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5"/>
  <sheetViews>
    <sheetView tabSelected="1" workbookViewId="0">
      <selection activeCell="A4" sqref="A4"/>
    </sheetView>
  </sheetViews>
  <sheetFormatPr defaultColWidth="9" defaultRowHeight="13.5"/>
  <cols>
    <col min="1" max="1" width="100.625" style="141"/>
  </cols>
  <sheetData>
    <row r="1" ht="50" customHeight="1" spans="1:1">
      <c r="A1" s="142" t="s">
        <v>0</v>
      </c>
    </row>
    <row r="2" s="56" customFormat="1" ht="33" customHeight="1" spans="1:26">
      <c r="A2" s="143" t="s">
        <v>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</row>
    <row r="3" s="56" customFormat="1" ht="47" customHeight="1" spans="1:26">
      <c r="A3" s="144" t="s">
        <v>2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</row>
    <row r="4" s="56" customFormat="1" ht="33" customHeight="1" spans="1:26">
      <c r="A4" s="145" t="s">
        <v>3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</row>
    <row r="5" s="56" customFormat="1" ht="69.75" customHeight="1" spans="1:26">
      <c r="A5" s="146" t="s">
        <v>4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</row>
    <row r="6" s="56" customFormat="1" ht="69.75" customHeight="1" spans="1:26">
      <c r="A6" s="147" t="s">
        <v>5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</row>
    <row r="7" s="56" customFormat="1" ht="69.75" customHeight="1" spans="1:26">
      <c r="A7" s="148" t="s">
        <v>6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</row>
    <row r="8" s="56" customFormat="1" ht="61" customHeight="1" spans="1:26">
      <c r="A8" s="148" t="s">
        <v>7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</row>
    <row r="9" s="56" customFormat="1" ht="59" customHeight="1" spans="1:26">
      <c r="A9" s="148" t="s">
        <v>8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</row>
    <row r="10" s="56" customFormat="1" ht="58" customHeight="1" spans="1:26">
      <c r="A10" s="147" t="s">
        <v>9</v>
      </c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</row>
    <row r="11" s="56" customFormat="1" ht="57" customHeight="1" spans="1:26">
      <c r="A11" s="147" t="s">
        <v>10</v>
      </c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</row>
    <row r="12" s="56" customFormat="1" ht="62" customHeight="1" spans="1:26">
      <c r="A12" s="147" t="s">
        <v>11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</row>
    <row r="13" s="56" customFormat="1" ht="47" customHeight="1" spans="1:26">
      <c r="A13" s="146" t="s">
        <v>12</v>
      </c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</row>
    <row r="14" s="56" customFormat="1" ht="59" customHeight="1" spans="1:26">
      <c r="A14" s="147" t="s">
        <v>13</v>
      </c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</row>
    <row r="15" s="56" customFormat="1" ht="53" customHeight="1" spans="1:26">
      <c r="A15" s="148" t="s">
        <v>14</v>
      </c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</row>
  </sheetData>
  <pageMargins left="0.75" right="0.75" top="1" bottom="1" header="0.5" footer="0.5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00"/>
  <sheetViews>
    <sheetView topLeftCell="A123" workbookViewId="0">
      <selection activeCell="E122" sqref="E122:E131"/>
    </sheetView>
  </sheetViews>
  <sheetFormatPr defaultColWidth="9" defaultRowHeight="13.5"/>
  <cols>
    <col min="1" max="1" width="9" style="91"/>
    <col min="2" max="5" width="9" style="58"/>
    <col min="6" max="6" width="9.25" style="58"/>
    <col min="7" max="9" width="9" style="58"/>
    <col min="10" max="10" width="13.75" style="58"/>
    <col min="11" max="11" width="9.25" style="58"/>
    <col min="12" max="14" width="9" style="58"/>
    <col min="15" max="15" width="13.75" style="58"/>
    <col min="16" max="16" width="12.125" style="58"/>
  </cols>
  <sheetData>
    <row r="1" s="56" customFormat="1" ht="30" customHeight="1" spans="1:26">
      <c r="A1" s="92" t="s">
        <v>15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105"/>
      <c r="M1" s="93"/>
      <c r="N1" s="93"/>
      <c r="O1" s="93"/>
      <c r="P1" s="93"/>
      <c r="Q1" s="89"/>
      <c r="R1" s="89"/>
      <c r="S1" s="89"/>
      <c r="T1" s="89"/>
      <c r="U1" s="89"/>
      <c r="V1" s="89"/>
      <c r="W1" s="89"/>
      <c r="X1" s="89"/>
      <c r="Y1" s="89"/>
      <c r="Z1" s="89"/>
    </row>
    <row r="2" s="56" customFormat="1" ht="20.25" customHeight="1" spans="1:26">
      <c r="A2" s="94" t="s">
        <v>16</v>
      </c>
      <c r="B2" s="95" t="s">
        <v>17</v>
      </c>
      <c r="C2" s="96"/>
      <c r="D2" s="96"/>
      <c r="E2" s="96"/>
      <c r="F2" s="97"/>
      <c r="G2" s="95" t="s">
        <v>18</v>
      </c>
      <c r="H2" s="96"/>
      <c r="I2" s="96"/>
      <c r="J2" s="96"/>
      <c r="K2" s="97"/>
      <c r="L2" s="95" t="s">
        <v>19</v>
      </c>
      <c r="M2" s="96"/>
      <c r="N2" s="96"/>
      <c r="O2" s="96"/>
      <c r="P2" s="97"/>
      <c r="Q2" s="89"/>
      <c r="R2" s="89"/>
      <c r="S2" s="89"/>
      <c r="T2" s="89"/>
      <c r="U2" s="89"/>
      <c r="V2" s="89"/>
      <c r="W2" s="89"/>
      <c r="X2" s="89"/>
      <c r="Y2" s="89"/>
      <c r="Z2" s="89"/>
    </row>
    <row r="3" s="56" customFormat="1" ht="54" customHeight="1" spans="1:26">
      <c r="A3" s="98"/>
      <c r="B3" s="94" t="s">
        <v>20</v>
      </c>
      <c r="C3" s="94" t="s">
        <v>21</v>
      </c>
      <c r="D3" s="94" t="s">
        <v>22</v>
      </c>
      <c r="E3" s="94" t="s">
        <v>23</v>
      </c>
      <c r="F3" s="94" t="s">
        <v>24</v>
      </c>
      <c r="G3" s="94" t="s">
        <v>20</v>
      </c>
      <c r="H3" s="94" t="s">
        <v>21</v>
      </c>
      <c r="I3" s="94" t="s">
        <v>22</v>
      </c>
      <c r="J3" s="94" t="s">
        <v>23</v>
      </c>
      <c r="K3" s="94" t="s">
        <v>24</v>
      </c>
      <c r="L3" s="94" t="s">
        <v>25</v>
      </c>
      <c r="M3" s="94" t="s">
        <v>21</v>
      </c>
      <c r="N3" s="94" t="s">
        <v>22</v>
      </c>
      <c r="O3" s="94" t="s">
        <v>23</v>
      </c>
      <c r="P3" s="94" t="s">
        <v>24</v>
      </c>
      <c r="Q3" s="89"/>
      <c r="R3" s="89"/>
      <c r="S3" s="89"/>
      <c r="T3" s="89"/>
      <c r="U3" s="89"/>
      <c r="V3" s="89"/>
      <c r="W3" s="89"/>
      <c r="X3" s="89"/>
      <c r="Y3" s="89"/>
      <c r="Z3" s="89"/>
    </row>
    <row r="4" s="56" customFormat="1" ht="16.5" customHeight="1" spans="1:18">
      <c r="A4" s="99">
        <v>1</v>
      </c>
      <c r="B4" s="100" t="s">
        <v>26</v>
      </c>
      <c r="C4" s="100">
        <v>82.82</v>
      </c>
      <c r="D4" s="101" t="s">
        <v>27</v>
      </c>
      <c r="E4" s="101" t="s">
        <v>28</v>
      </c>
      <c r="F4" s="100">
        <v>6611036</v>
      </c>
      <c r="G4" s="99" t="s">
        <v>29</v>
      </c>
      <c r="H4" s="99">
        <f>23.14+8.81+2.67</f>
        <v>34.62</v>
      </c>
      <c r="I4" s="106" t="s">
        <v>30</v>
      </c>
      <c r="J4" s="106" t="s">
        <v>31</v>
      </c>
      <c r="K4" s="99">
        <v>6339393</v>
      </c>
      <c r="L4" s="99" t="s">
        <v>32</v>
      </c>
      <c r="M4" s="99">
        <v>0.54</v>
      </c>
      <c r="N4" s="99" t="s">
        <v>33</v>
      </c>
      <c r="O4" s="99" t="s">
        <v>34</v>
      </c>
      <c r="P4" s="99">
        <v>6688173</v>
      </c>
      <c r="Q4" s="89"/>
      <c r="R4" s="89"/>
    </row>
    <row r="5" s="56" customFormat="1" ht="16.5" customHeight="1" spans="1:18">
      <c r="A5" s="18"/>
      <c r="B5" s="102"/>
      <c r="C5" s="102"/>
      <c r="D5" s="103"/>
      <c r="E5" s="103"/>
      <c r="F5" s="102"/>
      <c r="G5" s="104"/>
      <c r="H5" s="104"/>
      <c r="I5" s="104"/>
      <c r="J5" s="104"/>
      <c r="K5" s="104"/>
      <c r="L5" s="99" t="s">
        <v>35</v>
      </c>
      <c r="M5" s="99">
        <v>4.83</v>
      </c>
      <c r="N5" s="99" t="s">
        <v>36</v>
      </c>
      <c r="O5" s="99" t="s">
        <v>34</v>
      </c>
      <c r="P5" s="99">
        <v>6497912</v>
      </c>
      <c r="Q5" s="89"/>
      <c r="R5" s="89"/>
    </row>
    <row r="6" s="56" customFormat="1" ht="16.5" customHeight="1" spans="1:18">
      <c r="A6" s="18"/>
      <c r="B6" s="102"/>
      <c r="C6" s="102"/>
      <c r="D6" s="103"/>
      <c r="E6" s="103"/>
      <c r="F6" s="102"/>
      <c r="G6" s="104"/>
      <c r="H6" s="104"/>
      <c r="I6" s="104"/>
      <c r="J6" s="104"/>
      <c r="K6" s="104"/>
      <c r="L6" s="99" t="s">
        <v>37</v>
      </c>
      <c r="M6" s="99">
        <v>0.99</v>
      </c>
      <c r="N6" s="99" t="s">
        <v>38</v>
      </c>
      <c r="O6" s="99" t="s">
        <v>34</v>
      </c>
      <c r="P6" s="99">
        <v>6316173</v>
      </c>
      <c r="Q6" s="89"/>
      <c r="R6" s="89"/>
    </row>
    <row r="7" s="56" customFormat="1" ht="16.5" customHeight="1" spans="1:18">
      <c r="A7" s="18"/>
      <c r="B7" s="102"/>
      <c r="C7" s="102"/>
      <c r="D7" s="103"/>
      <c r="E7" s="103"/>
      <c r="F7" s="102"/>
      <c r="G7" s="104"/>
      <c r="H7" s="104"/>
      <c r="I7" s="104"/>
      <c r="J7" s="104"/>
      <c r="K7" s="104"/>
      <c r="L7" s="99" t="s">
        <v>39</v>
      </c>
      <c r="M7" s="99">
        <v>1.8</v>
      </c>
      <c r="N7" s="99" t="s">
        <v>40</v>
      </c>
      <c r="O7" s="99" t="s">
        <v>34</v>
      </c>
      <c r="P7" s="99">
        <v>6319385</v>
      </c>
      <c r="Q7" s="89"/>
      <c r="R7" s="89"/>
    </row>
    <row r="8" s="56" customFormat="1" ht="16.5" customHeight="1" spans="1:18">
      <c r="A8" s="18"/>
      <c r="B8" s="102"/>
      <c r="C8" s="102"/>
      <c r="D8" s="103"/>
      <c r="E8" s="103"/>
      <c r="F8" s="102"/>
      <c r="G8" s="104"/>
      <c r="H8" s="104"/>
      <c r="I8" s="104"/>
      <c r="J8" s="104"/>
      <c r="K8" s="104"/>
      <c r="L8" s="99" t="s">
        <v>41</v>
      </c>
      <c r="M8" s="99">
        <v>1.66</v>
      </c>
      <c r="N8" s="99" t="s">
        <v>42</v>
      </c>
      <c r="O8" s="99" t="s">
        <v>34</v>
      </c>
      <c r="P8" s="99">
        <v>6319382</v>
      </c>
      <c r="Q8" s="89"/>
      <c r="R8" s="89"/>
    </row>
    <row r="9" s="56" customFormat="1" ht="16.5" customHeight="1" spans="1:18">
      <c r="A9" s="18"/>
      <c r="B9" s="102"/>
      <c r="C9" s="102"/>
      <c r="D9" s="103"/>
      <c r="E9" s="103"/>
      <c r="F9" s="102"/>
      <c r="G9" s="104"/>
      <c r="H9" s="104"/>
      <c r="I9" s="104"/>
      <c r="J9" s="104"/>
      <c r="K9" s="104"/>
      <c r="L9" s="99" t="s">
        <v>43</v>
      </c>
      <c r="M9" s="99">
        <v>5.23</v>
      </c>
      <c r="N9" s="99" t="s">
        <v>44</v>
      </c>
      <c r="O9" s="99" t="s">
        <v>34</v>
      </c>
      <c r="P9" s="99">
        <v>6497996</v>
      </c>
      <c r="Q9" s="89"/>
      <c r="R9" s="89"/>
    </row>
    <row r="10" s="56" customFormat="1" ht="16.5" customHeight="1" spans="1:18">
      <c r="A10" s="18"/>
      <c r="B10" s="102"/>
      <c r="C10" s="102"/>
      <c r="D10" s="103"/>
      <c r="E10" s="103"/>
      <c r="F10" s="102"/>
      <c r="G10" s="104"/>
      <c r="H10" s="104"/>
      <c r="I10" s="104"/>
      <c r="J10" s="104"/>
      <c r="K10" s="104"/>
      <c r="L10" s="99" t="s">
        <v>45</v>
      </c>
      <c r="M10" s="99">
        <v>0.58</v>
      </c>
      <c r="N10" s="99" t="s">
        <v>46</v>
      </c>
      <c r="O10" s="99" t="s">
        <v>34</v>
      </c>
      <c r="P10" s="99">
        <v>6499228</v>
      </c>
      <c r="Q10" s="89"/>
      <c r="R10" s="89"/>
    </row>
    <row r="11" s="56" customFormat="1" ht="16.5" customHeight="1" spans="1:18">
      <c r="A11" s="18"/>
      <c r="B11" s="102"/>
      <c r="C11" s="102"/>
      <c r="D11" s="103"/>
      <c r="E11" s="103"/>
      <c r="F11" s="102"/>
      <c r="G11" s="104"/>
      <c r="H11" s="104"/>
      <c r="I11" s="104"/>
      <c r="J11" s="104"/>
      <c r="K11" s="104"/>
      <c r="L11" s="99" t="s">
        <v>47</v>
      </c>
      <c r="M11" s="99">
        <v>4.5</v>
      </c>
      <c r="N11" s="107" t="s">
        <v>48</v>
      </c>
      <c r="O11" s="107" t="s">
        <v>49</v>
      </c>
      <c r="P11" s="99">
        <v>6319130</v>
      </c>
      <c r="Q11" s="89"/>
      <c r="R11" s="89"/>
    </row>
    <row r="12" s="56" customFormat="1" ht="16.5" customHeight="1" spans="1:18">
      <c r="A12" s="18"/>
      <c r="B12" s="102"/>
      <c r="C12" s="102"/>
      <c r="D12" s="103"/>
      <c r="E12" s="103"/>
      <c r="F12" s="102"/>
      <c r="G12" s="104"/>
      <c r="H12" s="104"/>
      <c r="I12" s="104"/>
      <c r="J12" s="104"/>
      <c r="K12" s="104"/>
      <c r="L12" s="99" t="s">
        <v>50</v>
      </c>
      <c r="M12" s="99">
        <v>0.2</v>
      </c>
      <c r="N12" s="99" t="s">
        <v>51</v>
      </c>
      <c r="O12" s="99" t="s">
        <v>34</v>
      </c>
      <c r="P12" s="99">
        <v>6697887</v>
      </c>
      <c r="Q12" s="89"/>
      <c r="R12" s="89"/>
    </row>
    <row r="13" s="56" customFormat="1" ht="16.5" customHeight="1" spans="1:18">
      <c r="A13" s="18"/>
      <c r="B13" s="102"/>
      <c r="C13" s="102"/>
      <c r="D13" s="103"/>
      <c r="E13" s="103"/>
      <c r="F13" s="102"/>
      <c r="G13" s="104"/>
      <c r="H13" s="104"/>
      <c r="I13" s="104"/>
      <c r="J13" s="104"/>
      <c r="K13" s="104"/>
      <c r="L13" s="99" t="s">
        <v>52</v>
      </c>
      <c r="M13" s="99">
        <v>0.43</v>
      </c>
      <c r="N13" s="99" t="s">
        <v>53</v>
      </c>
      <c r="O13" s="99" t="s">
        <v>34</v>
      </c>
      <c r="P13" s="99">
        <v>6316878</v>
      </c>
      <c r="Q13" s="89"/>
      <c r="R13" s="89"/>
    </row>
    <row r="14" s="56" customFormat="1" ht="16.5" customHeight="1" spans="1:18">
      <c r="A14" s="18"/>
      <c r="B14" s="102"/>
      <c r="C14" s="102"/>
      <c r="D14" s="103"/>
      <c r="E14" s="103"/>
      <c r="F14" s="102"/>
      <c r="G14" s="104"/>
      <c r="H14" s="104"/>
      <c r="I14" s="104"/>
      <c r="J14" s="104"/>
      <c r="K14" s="104"/>
      <c r="L14" s="99" t="s">
        <v>54</v>
      </c>
      <c r="M14" s="99">
        <v>11.22</v>
      </c>
      <c r="N14" s="99" t="s">
        <v>55</v>
      </c>
      <c r="O14" s="99" t="s">
        <v>34</v>
      </c>
      <c r="P14" s="99">
        <v>6497981</v>
      </c>
      <c r="Q14" s="89"/>
      <c r="R14" s="89"/>
    </row>
    <row r="15" s="56" customFormat="1" ht="16.5" customHeight="1" spans="1:18">
      <c r="A15" s="18"/>
      <c r="B15" s="102"/>
      <c r="C15" s="102"/>
      <c r="D15" s="103"/>
      <c r="E15" s="103"/>
      <c r="F15" s="102"/>
      <c r="G15" s="104"/>
      <c r="H15" s="104"/>
      <c r="I15" s="104"/>
      <c r="J15" s="104"/>
      <c r="K15" s="104"/>
      <c r="L15" s="99" t="s">
        <v>56</v>
      </c>
      <c r="M15" s="99">
        <v>5.53</v>
      </c>
      <c r="N15" s="99" t="s">
        <v>57</v>
      </c>
      <c r="O15" s="99" t="s">
        <v>34</v>
      </c>
      <c r="P15" s="99">
        <v>6307688</v>
      </c>
      <c r="Q15" s="89"/>
      <c r="R15" s="89"/>
    </row>
    <row r="16" s="56" customFormat="1" ht="16.5" customHeight="1" spans="1:18">
      <c r="A16" s="18"/>
      <c r="B16" s="102"/>
      <c r="C16" s="102"/>
      <c r="D16" s="103"/>
      <c r="E16" s="103"/>
      <c r="F16" s="102"/>
      <c r="G16" s="104"/>
      <c r="H16" s="104"/>
      <c r="I16" s="104"/>
      <c r="J16" s="104"/>
      <c r="K16" s="104"/>
      <c r="L16" s="99" t="s">
        <v>58</v>
      </c>
      <c r="M16" s="99">
        <v>1</v>
      </c>
      <c r="N16" s="99" t="s">
        <v>59</v>
      </c>
      <c r="O16" s="99" t="s">
        <v>34</v>
      </c>
      <c r="P16" s="99">
        <v>6681990</v>
      </c>
      <c r="Q16" s="89"/>
      <c r="R16" s="89"/>
    </row>
    <row r="17" s="56" customFormat="1" ht="16.5" customHeight="1" spans="1:18">
      <c r="A17" s="18"/>
      <c r="B17" s="102"/>
      <c r="C17" s="102"/>
      <c r="D17" s="103"/>
      <c r="E17" s="103"/>
      <c r="F17" s="102"/>
      <c r="G17" s="104"/>
      <c r="H17" s="104"/>
      <c r="I17" s="104"/>
      <c r="J17" s="104"/>
      <c r="K17" s="104"/>
      <c r="L17" s="99" t="s">
        <v>60</v>
      </c>
      <c r="M17" s="99">
        <v>1.76</v>
      </c>
      <c r="N17" s="99" t="s">
        <v>61</v>
      </c>
      <c r="O17" s="99" t="s">
        <v>34</v>
      </c>
      <c r="P17" s="99">
        <v>6363370</v>
      </c>
      <c r="Q17" s="89"/>
      <c r="R17" s="89"/>
    </row>
    <row r="18" s="56" customFormat="1" ht="16.5" customHeight="1" spans="1:18">
      <c r="A18" s="18"/>
      <c r="B18" s="102"/>
      <c r="C18" s="102"/>
      <c r="D18" s="103"/>
      <c r="E18" s="103"/>
      <c r="F18" s="102"/>
      <c r="G18" s="104"/>
      <c r="H18" s="104"/>
      <c r="I18" s="104"/>
      <c r="J18" s="104"/>
      <c r="K18" s="104"/>
      <c r="L18" s="99" t="s">
        <v>62</v>
      </c>
      <c r="M18" s="99">
        <v>8.61</v>
      </c>
      <c r="N18" s="99" t="s">
        <v>63</v>
      </c>
      <c r="O18" s="99" t="s">
        <v>34</v>
      </c>
      <c r="P18" s="99">
        <v>6660983</v>
      </c>
      <c r="Q18" s="89"/>
      <c r="R18" s="89"/>
    </row>
    <row r="19" s="56" customFormat="1" ht="16.5" customHeight="1" spans="1:18">
      <c r="A19" s="18"/>
      <c r="B19" s="102"/>
      <c r="C19" s="102"/>
      <c r="D19" s="103"/>
      <c r="E19" s="103"/>
      <c r="F19" s="102"/>
      <c r="G19" s="99" t="s">
        <v>64</v>
      </c>
      <c r="H19" s="99">
        <v>9.9</v>
      </c>
      <c r="I19" s="99" t="s">
        <v>65</v>
      </c>
      <c r="J19" s="99" t="s">
        <v>66</v>
      </c>
      <c r="K19" s="99">
        <v>6899286</v>
      </c>
      <c r="L19" s="99" t="s">
        <v>67</v>
      </c>
      <c r="M19" s="99">
        <v>2.22</v>
      </c>
      <c r="N19" s="99" t="s">
        <v>68</v>
      </c>
      <c r="O19" s="99" t="s">
        <v>34</v>
      </c>
      <c r="P19" s="99">
        <v>6800391</v>
      </c>
      <c r="Q19" s="89"/>
      <c r="R19" s="89"/>
    </row>
    <row r="20" s="56" customFormat="1" ht="16.5" customHeight="1" spans="1:18">
      <c r="A20" s="18"/>
      <c r="B20" s="102"/>
      <c r="C20" s="102"/>
      <c r="D20" s="103"/>
      <c r="E20" s="103"/>
      <c r="F20" s="102"/>
      <c r="G20" s="18"/>
      <c r="H20" s="18"/>
      <c r="I20" s="18"/>
      <c r="J20" s="18"/>
      <c r="K20" s="18"/>
      <c r="L20" s="99" t="s">
        <v>69</v>
      </c>
      <c r="M20" s="99">
        <v>0.04</v>
      </c>
      <c r="N20" s="99" t="s">
        <v>70</v>
      </c>
      <c r="O20" s="99" t="s">
        <v>34</v>
      </c>
      <c r="P20" s="99">
        <v>6803811</v>
      </c>
      <c r="Q20" s="89"/>
      <c r="R20" s="89"/>
    </row>
    <row r="21" s="56" customFormat="1" ht="16.5" customHeight="1" spans="1:18">
      <c r="A21" s="18"/>
      <c r="B21" s="102"/>
      <c r="C21" s="102"/>
      <c r="D21" s="103"/>
      <c r="E21" s="103"/>
      <c r="F21" s="102"/>
      <c r="G21" s="18"/>
      <c r="H21" s="18"/>
      <c r="I21" s="18"/>
      <c r="J21" s="18"/>
      <c r="K21" s="18"/>
      <c r="L21" s="99" t="s">
        <v>71</v>
      </c>
      <c r="M21" s="99">
        <v>1.25</v>
      </c>
      <c r="N21" s="99" t="s">
        <v>72</v>
      </c>
      <c r="O21" s="99" t="s">
        <v>34</v>
      </c>
      <c r="P21" s="99">
        <v>6803821</v>
      </c>
      <c r="Q21" s="89"/>
      <c r="R21" s="89"/>
    </row>
    <row r="22" s="56" customFormat="1" ht="16.5" customHeight="1" spans="1:18">
      <c r="A22" s="18"/>
      <c r="B22" s="102"/>
      <c r="C22" s="102"/>
      <c r="D22" s="103"/>
      <c r="E22" s="103"/>
      <c r="F22" s="102"/>
      <c r="G22" s="18"/>
      <c r="H22" s="18"/>
      <c r="I22" s="18"/>
      <c r="J22" s="18"/>
      <c r="K22" s="18"/>
      <c r="L22" s="99" t="s">
        <v>73</v>
      </c>
      <c r="M22" s="99">
        <v>1.15</v>
      </c>
      <c r="N22" s="99" t="s">
        <v>74</v>
      </c>
      <c r="O22" s="99" t="s">
        <v>34</v>
      </c>
      <c r="P22" s="99">
        <v>6899341</v>
      </c>
      <c r="Q22" s="89"/>
      <c r="R22" s="89"/>
    </row>
    <row r="23" s="56" customFormat="1" ht="16.5" customHeight="1" spans="1:18">
      <c r="A23" s="18"/>
      <c r="B23" s="102"/>
      <c r="C23" s="102"/>
      <c r="D23" s="103"/>
      <c r="E23" s="103"/>
      <c r="F23" s="102"/>
      <c r="G23" s="18"/>
      <c r="H23" s="18"/>
      <c r="I23" s="18"/>
      <c r="J23" s="18"/>
      <c r="K23" s="18"/>
      <c r="L23" s="99" t="s">
        <v>75</v>
      </c>
      <c r="M23" s="99">
        <v>2.02</v>
      </c>
      <c r="N23" s="99" t="s">
        <v>76</v>
      </c>
      <c r="O23" s="99" t="s">
        <v>34</v>
      </c>
      <c r="P23" s="99">
        <v>6899331</v>
      </c>
      <c r="Q23" s="89"/>
      <c r="R23" s="89"/>
    </row>
    <row r="24" s="56" customFormat="1" ht="16.5" customHeight="1" spans="1:18">
      <c r="A24" s="18"/>
      <c r="B24" s="102"/>
      <c r="C24" s="102"/>
      <c r="D24" s="103"/>
      <c r="E24" s="103"/>
      <c r="F24" s="102"/>
      <c r="G24" s="18"/>
      <c r="H24" s="18"/>
      <c r="I24" s="18"/>
      <c r="J24" s="18"/>
      <c r="K24" s="18"/>
      <c r="L24" s="99" t="s">
        <v>77</v>
      </c>
      <c r="M24" s="99">
        <v>1.64</v>
      </c>
      <c r="N24" s="99" t="s">
        <v>78</v>
      </c>
      <c r="O24" s="99" t="s">
        <v>34</v>
      </c>
      <c r="P24" s="99">
        <v>6801521</v>
      </c>
      <c r="Q24" s="89"/>
      <c r="R24" s="89"/>
    </row>
    <row r="25" s="56" customFormat="1" ht="16.5" customHeight="1" spans="1:18">
      <c r="A25" s="18"/>
      <c r="B25" s="102"/>
      <c r="C25" s="102"/>
      <c r="D25" s="103"/>
      <c r="E25" s="103"/>
      <c r="F25" s="102"/>
      <c r="G25" s="18"/>
      <c r="H25" s="18"/>
      <c r="I25" s="18"/>
      <c r="J25" s="18"/>
      <c r="K25" s="18"/>
      <c r="L25" s="99" t="s">
        <v>79</v>
      </c>
      <c r="M25" s="99">
        <v>1.58</v>
      </c>
      <c r="N25" s="99" t="s">
        <v>80</v>
      </c>
      <c r="O25" s="99" t="s">
        <v>34</v>
      </c>
      <c r="P25" s="99">
        <v>6895520</v>
      </c>
      <c r="Q25" s="89"/>
      <c r="R25" s="89"/>
    </row>
    <row r="26" s="56" customFormat="1" ht="16.5" customHeight="1" spans="1:18">
      <c r="A26" s="18"/>
      <c r="B26" s="102"/>
      <c r="C26" s="102"/>
      <c r="D26" s="103"/>
      <c r="E26" s="103"/>
      <c r="F26" s="102"/>
      <c r="G26" s="99" t="s">
        <v>81</v>
      </c>
      <c r="H26" s="99">
        <v>9.18</v>
      </c>
      <c r="I26" s="99" t="s">
        <v>82</v>
      </c>
      <c r="J26" s="99" t="s">
        <v>83</v>
      </c>
      <c r="K26" s="99">
        <v>6577531</v>
      </c>
      <c r="L26" s="99" t="s">
        <v>84</v>
      </c>
      <c r="M26" s="99">
        <v>0.64</v>
      </c>
      <c r="N26" s="99" t="s">
        <v>85</v>
      </c>
      <c r="O26" s="99" t="s">
        <v>34</v>
      </c>
      <c r="P26" s="99">
        <v>6583233</v>
      </c>
      <c r="Q26" s="89"/>
      <c r="R26" s="89"/>
    </row>
    <row r="27" s="56" customFormat="1" ht="16.5" customHeight="1" spans="1:18">
      <c r="A27" s="18"/>
      <c r="B27" s="102"/>
      <c r="C27" s="102"/>
      <c r="D27" s="103"/>
      <c r="E27" s="103"/>
      <c r="F27" s="102"/>
      <c r="G27" s="18"/>
      <c r="H27" s="18"/>
      <c r="I27" s="18"/>
      <c r="J27" s="18"/>
      <c r="K27" s="18"/>
      <c r="L27" s="99" t="s">
        <v>86</v>
      </c>
      <c r="M27" s="99">
        <v>1.7</v>
      </c>
      <c r="N27" s="99" t="s">
        <v>87</v>
      </c>
      <c r="O27" s="99" t="s">
        <v>34</v>
      </c>
      <c r="P27" s="99">
        <v>6585411</v>
      </c>
      <c r="Q27" s="89"/>
      <c r="R27" s="89"/>
    </row>
    <row r="28" s="56" customFormat="1" ht="16.5" customHeight="1" spans="1:18">
      <c r="A28" s="18"/>
      <c r="B28" s="102"/>
      <c r="C28" s="102"/>
      <c r="D28" s="103"/>
      <c r="E28" s="103"/>
      <c r="F28" s="102"/>
      <c r="G28" s="18"/>
      <c r="H28" s="18"/>
      <c r="I28" s="18"/>
      <c r="J28" s="18"/>
      <c r="K28" s="18"/>
      <c r="L28" s="99" t="s">
        <v>88</v>
      </c>
      <c r="M28" s="99">
        <v>1.55</v>
      </c>
      <c r="N28" s="99" t="s">
        <v>89</v>
      </c>
      <c r="O28" s="99" t="s">
        <v>34</v>
      </c>
      <c r="P28" s="99">
        <v>6581541</v>
      </c>
      <c r="Q28" s="89"/>
      <c r="R28" s="89"/>
    </row>
    <row r="29" s="56" customFormat="1" ht="16.5" customHeight="1" spans="1:18">
      <c r="A29" s="18"/>
      <c r="B29" s="102"/>
      <c r="C29" s="102"/>
      <c r="D29" s="103"/>
      <c r="E29" s="103"/>
      <c r="F29" s="102"/>
      <c r="G29" s="18"/>
      <c r="H29" s="18"/>
      <c r="I29" s="18"/>
      <c r="J29" s="18"/>
      <c r="K29" s="18"/>
      <c r="L29" s="99" t="s">
        <v>90</v>
      </c>
      <c r="M29" s="99">
        <v>1.65</v>
      </c>
      <c r="N29" s="99" t="s">
        <v>91</v>
      </c>
      <c r="O29" s="99" t="s">
        <v>34</v>
      </c>
      <c r="P29" s="99">
        <v>6564638</v>
      </c>
      <c r="Q29" s="89"/>
      <c r="R29" s="89"/>
    </row>
    <row r="30" s="56" customFormat="1" ht="16.5" customHeight="1" spans="1:18">
      <c r="A30" s="18"/>
      <c r="B30" s="102"/>
      <c r="C30" s="102"/>
      <c r="D30" s="103"/>
      <c r="E30" s="103"/>
      <c r="F30" s="102"/>
      <c r="G30" s="18"/>
      <c r="H30" s="18"/>
      <c r="I30" s="18"/>
      <c r="J30" s="18"/>
      <c r="K30" s="18"/>
      <c r="L30" s="99" t="s">
        <v>92</v>
      </c>
      <c r="M30" s="99">
        <v>3.64</v>
      </c>
      <c r="N30" s="99" t="s">
        <v>93</v>
      </c>
      <c r="O30" s="99" t="s">
        <v>34</v>
      </c>
      <c r="P30" s="99">
        <v>6562422</v>
      </c>
      <c r="Q30" s="89"/>
      <c r="R30" s="89"/>
    </row>
    <row r="31" s="56" customFormat="1" ht="17.25" customHeight="1" spans="1:18">
      <c r="A31" s="18"/>
      <c r="B31" s="102"/>
      <c r="C31" s="102"/>
      <c r="D31" s="103"/>
      <c r="E31" s="103"/>
      <c r="F31" s="102"/>
      <c r="G31" s="99" t="s">
        <v>94</v>
      </c>
      <c r="H31" s="99">
        <f>13.65+3.84</f>
        <v>17.49</v>
      </c>
      <c r="I31" s="108" t="s">
        <v>95</v>
      </c>
      <c r="J31" s="99" t="s">
        <v>96</v>
      </c>
      <c r="K31" s="99">
        <v>6462602</v>
      </c>
      <c r="L31" s="99" t="s">
        <v>97</v>
      </c>
      <c r="M31" s="99">
        <v>4.84</v>
      </c>
      <c r="N31" s="99" t="s">
        <v>98</v>
      </c>
      <c r="O31" s="99" t="s">
        <v>34</v>
      </c>
      <c r="P31" s="99">
        <v>6488640</v>
      </c>
      <c r="Q31" s="89"/>
      <c r="R31" s="89"/>
    </row>
    <row r="32" s="56" customFormat="1" ht="16.5" customHeight="1" spans="1:18">
      <c r="A32" s="18"/>
      <c r="B32" s="102"/>
      <c r="C32" s="102"/>
      <c r="D32" s="103"/>
      <c r="E32" s="103"/>
      <c r="F32" s="102"/>
      <c r="G32" s="18"/>
      <c r="H32" s="18"/>
      <c r="I32" s="18"/>
      <c r="J32" s="18"/>
      <c r="K32" s="18"/>
      <c r="L32" s="99" t="s">
        <v>99</v>
      </c>
      <c r="M32" s="99">
        <v>1.47</v>
      </c>
      <c r="N32" s="99" t="s">
        <v>100</v>
      </c>
      <c r="O32" s="99" t="s">
        <v>34</v>
      </c>
      <c r="P32" s="99">
        <v>6477221</v>
      </c>
      <c r="Q32" s="89"/>
      <c r="R32" s="89"/>
    </row>
    <row r="33" s="56" customFormat="1" ht="16.5" customHeight="1" spans="1:18">
      <c r="A33" s="18"/>
      <c r="B33" s="102"/>
      <c r="C33" s="102"/>
      <c r="D33" s="103"/>
      <c r="E33" s="103"/>
      <c r="F33" s="102"/>
      <c r="G33" s="18"/>
      <c r="H33" s="18"/>
      <c r="I33" s="18"/>
      <c r="J33" s="18"/>
      <c r="K33" s="18"/>
      <c r="L33" s="99" t="s">
        <v>101</v>
      </c>
      <c r="M33" s="99">
        <v>0.32</v>
      </c>
      <c r="N33" s="99" t="s">
        <v>102</v>
      </c>
      <c r="O33" s="99" t="s">
        <v>34</v>
      </c>
      <c r="P33" s="99">
        <v>6477271</v>
      </c>
      <c r="Q33" s="89"/>
      <c r="R33" s="89"/>
    </row>
    <row r="34" s="56" customFormat="1" ht="16.5" customHeight="1" spans="1:18">
      <c r="A34" s="18"/>
      <c r="B34" s="102"/>
      <c r="C34" s="102"/>
      <c r="D34" s="103"/>
      <c r="E34" s="103"/>
      <c r="F34" s="102"/>
      <c r="G34" s="18"/>
      <c r="H34" s="18"/>
      <c r="I34" s="18"/>
      <c r="J34" s="18"/>
      <c r="K34" s="18"/>
      <c r="L34" s="99" t="s">
        <v>103</v>
      </c>
      <c r="M34" s="99">
        <v>0.86</v>
      </c>
      <c r="N34" s="99" t="s">
        <v>104</v>
      </c>
      <c r="O34" s="99" t="s">
        <v>34</v>
      </c>
      <c r="P34" s="99">
        <v>6477281</v>
      </c>
      <c r="Q34" s="89"/>
      <c r="R34" s="89"/>
    </row>
    <row r="35" s="56" customFormat="1" ht="16.5" customHeight="1" spans="1:18">
      <c r="A35" s="18"/>
      <c r="B35" s="102"/>
      <c r="C35" s="102"/>
      <c r="D35" s="103"/>
      <c r="E35" s="103"/>
      <c r="F35" s="102"/>
      <c r="G35" s="18"/>
      <c r="H35" s="18"/>
      <c r="I35" s="18"/>
      <c r="J35" s="18"/>
      <c r="K35" s="18"/>
      <c r="L35" s="99" t="s">
        <v>105</v>
      </c>
      <c r="M35" s="99">
        <v>0.64</v>
      </c>
      <c r="N35" s="99" t="s">
        <v>106</v>
      </c>
      <c r="O35" s="99" t="s">
        <v>34</v>
      </c>
      <c r="P35" s="99">
        <v>6488507</v>
      </c>
      <c r="Q35" s="89"/>
      <c r="R35" s="89"/>
    </row>
    <row r="36" s="56" customFormat="1" ht="16.5" customHeight="1" spans="1:26">
      <c r="A36" s="18"/>
      <c r="B36" s="102"/>
      <c r="C36" s="102"/>
      <c r="D36" s="103"/>
      <c r="E36" s="103"/>
      <c r="F36" s="102"/>
      <c r="G36" s="18"/>
      <c r="H36" s="18"/>
      <c r="I36" s="18"/>
      <c r="J36" s="18"/>
      <c r="K36" s="18"/>
      <c r="L36" s="99" t="s">
        <v>107</v>
      </c>
      <c r="M36" s="99">
        <v>0.66</v>
      </c>
      <c r="N36" s="99" t="s">
        <v>108</v>
      </c>
      <c r="O36" s="99" t="s">
        <v>34</v>
      </c>
      <c r="P36" s="99">
        <v>6477668</v>
      </c>
      <c r="Q36" s="89"/>
      <c r="R36" s="89"/>
      <c r="S36" s="89"/>
      <c r="T36" s="89"/>
      <c r="U36" s="89"/>
      <c r="V36" s="89"/>
      <c r="W36" s="89"/>
      <c r="X36" s="89"/>
      <c r="Y36" s="89"/>
      <c r="Z36" s="89"/>
    </row>
    <row r="37" s="56" customFormat="1" ht="16.5" customHeight="1" spans="1:26">
      <c r="A37" s="18"/>
      <c r="B37" s="102"/>
      <c r="C37" s="102"/>
      <c r="D37" s="103"/>
      <c r="E37" s="103"/>
      <c r="F37" s="102"/>
      <c r="G37" s="18"/>
      <c r="H37" s="18"/>
      <c r="I37" s="18"/>
      <c r="J37" s="18"/>
      <c r="K37" s="18"/>
      <c r="L37" s="99" t="s">
        <v>109</v>
      </c>
      <c r="M37" s="99">
        <v>2.48</v>
      </c>
      <c r="N37" s="99" t="s">
        <v>110</v>
      </c>
      <c r="O37" s="99" t="s">
        <v>34</v>
      </c>
      <c r="P37" s="99">
        <v>6477371</v>
      </c>
      <c r="Q37" s="89"/>
      <c r="R37" s="89"/>
      <c r="S37" s="89"/>
      <c r="T37" s="89"/>
      <c r="U37" s="89"/>
      <c r="V37" s="89"/>
      <c r="W37" s="89"/>
      <c r="X37" s="89"/>
      <c r="Y37" s="89"/>
      <c r="Z37" s="89"/>
    </row>
    <row r="38" s="56" customFormat="1" ht="16.5" customHeight="1" spans="1:26">
      <c r="A38" s="18"/>
      <c r="B38" s="102"/>
      <c r="C38" s="102"/>
      <c r="D38" s="103"/>
      <c r="E38" s="103"/>
      <c r="F38" s="102"/>
      <c r="G38" s="18"/>
      <c r="H38" s="18"/>
      <c r="I38" s="18"/>
      <c r="J38" s="18"/>
      <c r="K38" s="18"/>
      <c r="L38" s="99" t="s">
        <v>111</v>
      </c>
      <c r="M38" s="99">
        <v>5.5</v>
      </c>
      <c r="N38" s="99" t="s">
        <v>112</v>
      </c>
      <c r="O38" s="99" t="s">
        <v>34</v>
      </c>
      <c r="P38" s="99">
        <v>6488651</v>
      </c>
      <c r="Q38" s="89"/>
      <c r="R38" s="89"/>
      <c r="S38" s="89"/>
      <c r="T38" s="89"/>
      <c r="U38" s="89"/>
      <c r="V38" s="89"/>
      <c r="W38" s="89"/>
      <c r="X38" s="89"/>
      <c r="Y38" s="89"/>
      <c r="Z38" s="89"/>
    </row>
    <row r="39" s="56" customFormat="1" ht="16.5" customHeight="1" spans="1:26">
      <c r="A39" s="18"/>
      <c r="B39" s="102"/>
      <c r="C39" s="102"/>
      <c r="D39" s="103"/>
      <c r="E39" s="103"/>
      <c r="F39" s="102"/>
      <c r="G39" s="18"/>
      <c r="H39" s="18"/>
      <c r="I39" s="18"/>
      <c r="J39" s="18"/>
      <c r="K39" s="18"/>
      <c r="L39" s="99" t="s">
        <v>113</v>
      </c>
      <c r="M39" s="99">
        <v>2.36</v>
      </c>
      <c r="N39" s="99" t="s">
        <v>114</v>
      </c>
      <c r="O39" s="99" t="s">
        <v>34</v>
      </c>
      <c r="P39" s="99">
        <v>6488652</v>
      </c>
      <c r="Q39" s="89"/>
      <c r="R39" s="89"/>
      <c r="S39" s="89"/>
      <c r="T39" s="89"/>
      <c r="U39" s="89"/>
      <c r="V39" s="89"/>
      <c r="W39" s="89"/>
      <c r="X39" s="89"/>
      <c r="Y39" s="89"/>
      <c r="Z39" s="89"/>
    </row>
    <row r="40" s="56" customFormat="1" ht="16.5" customHeight="1" spans="1:26">
      <c r="A40" s="18"/>
      <c r="B40" s="102"/>
      <c r="C40" s="102"/>
      <c r="D40" s="103"/>
      <c r="E40" s="103"/>
      <c r="F40" s="102"/>
      <c r="G40" s="99" t="s">
        <v>115</v>
      </c>
      <c r="H40" s="99">
        <f>9.11+12.21+0.63</f>
        <v>21.95</v>
      </c>
      <c r="I40" s="109" t="s">
        <v>116</v>
      </c>
      <c r="J40" s="107" t="s">
        <v>117</v>
      </c>
      <c r="K40" s="110">
        <v>6410666</v>
      </c>
      <c r="L40" s="99" t="s">
        <v>118</v>
      </c>
      <c r="M40" s="99">
        <v>0.08</v>
      </c>
      <c r="N40" s="99" t="s">
        <v>119</v>
      </c>
      <c r="O40" s="99" t="s">
        <v>34</v>
      </c>
      <c r="P40" s="99">
        <v>6411550</v>
      </c>
      <c r="Q40" s="89"/>
      <c r="R40" s="89"/>
      <c r="S40" s="89"/>
      <c r="T40" s="89"/>
      <c r="U40" s="89"/>
      <c r="V40" s="89"/>
      <c r="W40" s="89"/>
      <c r="X40" s="89"/>
      <c r="Y40" s="89"/>
      <c r="Z40" s="89"/>
    </row>
    <row r="41" s="56" customFormat="1" ht="16.5" customHeight="1" spans="1:26">
      <c r="A41" s="18"/>
      <c r="B41" s="102"/>
      <c r="C41" s="102"/>
      <c r="D41" s="103"/>
      <c r="E41" s="103"/>
      <c r="F41" s="102"/>
      <c r="G41" s="18"/>
      <c r="H41" s="18"/>
      <c r="I41" s="17"/>
      <c r="J41" s="18"/>
      <c r="K41" s="17"/>
      <c r="L41" s="99" t="s">
        <v>120</v>
      </c>
      <c r="M41" s="99">
        <v>1.33</v>
      </c>
      <c r="N41" s="99" t="s">
        <v>121</v>
      </c>
      <c r="O41" s="99" t="s">
        <v>34</v>
      </c>
      <c r="P41" s="99">
        <v>6400791</v>
      </c>
      <c r="Q41" s="89"/>
      <c r="R41" s="89"/>
      <c r="S41" s="89"/>
      <c r="T41" s="89"/>
      <c r="U41" s="89"/>
      <c r="V41" s="89"/>
      <c r="W41" s="89"/>
      <c r="X41" s="89"/>
      <c r="Y41" s="89"/>
      <c r="Z41" s="89"/>
    </row>
    <row r="42" s="56" customFormat="1" ht="16.5" customHeight="1" spans="1:26">
      <c r="A42" s="18"/>
      <c r="B42" s="102"/>
      <c r="C42" s="102"/>
      <c r="D42" s="103"/>
      <c r="E42" s="103"/>
      <c r="F42" s="102"/>
      <c r="G42" s="18"/>
      <c r="H42" s="18"/>
      <c r="I42" s="17"/>
      <c r="J42" s="18"/>
      <c r="K42" s="17"/>
      <c r="L42" s="99" t="s">
        <v>122</v>
      </c>
      <c r="M42" s="99">
        <v>2.28</v>
      </c>
      <c r="N42" s="99" t="s">
        <v>123</v>
      </c>
      <c r="O42" s="99" t="s">
        <v>34</v>
      </c>
      <c r="P42" s="99">
        <v>6411521</v>
      </c>
      <c r="Q42" s="89"/>
      <c r="R42" s="89"/>
      <c r="S42" s="89"/>
      <c r="T42" s="89"/>
      <c r="U42" s="89"/>
      <c r="V42" s="89"/>
      <c r="W42" s="89"/>
      <c r="X42" s="89"/>
      <c r="Y42" s="89"/>
      <c r="Z42" s="89"/>
    </row>
    <row r="43" s="56" customFormat="1" ht="16.5" customHeight="1" spans="1:26">
      <c r="A43" s="18"/>
      <c r="B43" s="102"/>
      <c r="C43" s="102"/>
      <c r="D43" s="103"/>
      <c r="E43" s="103"/>
      <c r="F43" s="102"/>
      <c r="G43" s="18"/>
      <c r="H43" s="18"/>
      <c r="I43" s="17"/>
      <c r="J43" s="18"/>
      <c r="K43" s="17"/>
      <c r="L43" s="99" t="s">
        <v>124</v>
      </c>
      <c r="M43" s="99">
        <v>1.41</v>
      </c>
      <c r="N43" s="99" t="s">
        <v>125</v>
      </c>
      <c r="O43" s="99" t="s">
        <v>34</v>
      </c>
      <c r="P43" s="99">
        <v>6509491</v>
      </c>
      <c r="Q43" s="89"/>
      <c r="R43" s="89"/>
      <c r="S43" s="89"/>
      <c r="T43" s="89"/>
      <c r="U43" s="89"/>
      <c r="V43" s="89"/>
      <c r="W43" s="89"/>
      <c r="X43" s="89"/>
      <c r="Y43" s="89"/>
      <c r="Z43" s="89"/>
    </row>
    <row r="44" s="56" customFormat="1" ht="16.5" customHeight="1" spans="1:26">
      <c r="A44" s="18"/>
      <c r="B44" s="102"/>
      <c r="C44" s="102"/>
      <c r="D44" s="103"/>
      <c r="E44" s="103"/>
      <c r="F44" s="102"/>
      <c r="G44" s="18"/>
      <c r="H44" s="18"/>
      <c r="I44" s="17"/>
      <c r="J44" s="18"/>
      <c r="K44" s="17"/>
      <c r="L44" s="99" t="s">
        <v>126</v>
      </c>
      <c r="M44" s="99">
        <v>1.3</v>
      </c>
      <c r="N44" s="99" t="s">
        <v>127</v>
      </c>
      <c r="O44" s="99" t="s">
        <v>34</v>
      </c>
      <c r="P44" s="99">
        <v>6411261</v>
      </c>
      <c r="Q44" s="89"/>
      <c r="R44" s="89"/>
      <c r="S44" s="89"/>
      <c r="T44" s="89"/>
      <c r="U44" s="89"/>
      <c r="V44" s="89"/>
      <c r="W44" s="89"/>
      <c r="X44" s="89"/>
      <c r="Y44" s="89"/>
      <c r="Z44" s="89"/>
    </row>
    <row r="45" s="56" customFormat="1" ht="16.5" customHeight="1" spans="1:26">
      <c r="A45" s="18"/>
      <c r="B45" s="102"/>
      <c r="C45" s="102"/>
      <c r="D45" s="103"/>
      <c r="E45" s="103"/>
      <c r="F45" s="102"/>
      <c r="G45" s="18"/>
      <c r="H45" s="18"/>
      <c r="I45" s="17"/>
      <c r="J45" s="18"/>
      <c r="K45" s="17"/>
      <c r="L45" s="99" t="s">
        <v>128</v>
      </c>
      <c r="M45" s="99">
        <v>1.08</v>
      </c>
      <c r="N45" s="99" t="s">
        <v>129</v>
      </c>
      <c r="O45" s="99" t="s">
        <v>34</v>
      </c>
      <c r="P45" s="99">
        <v>6400746</v>
      </c>
      <c r="Q45" s="89"/>
      <c r="R45" s="89"/>
      <c r="S45" s="89"/>
      <c r="T45" s="89"/>
      <c r="U45" s="89"/>
      <c r="V45" s="89"/>
      <c r="W45" s="89"/>
      <c r="X45" s="89"/>
      <c r="Y45" s="89"/>
      <c r="Z45" s="89"/>
    </row>
    <row r="46" s="56" customFormat="1" ht="16.5" customHeight="1" spans="1:19">
      <c r="A46" s="18"/>
      <c r="B46" s="102"/>
      <c r="C46" s="102"/>
      <c r="D46" s="103"/>
      <c r="E46" s="103"/>
      <c r="F46" s="102"/>
      <c r="G46" s="18"/>
      <c r="H46" s="18"/>
      <c r="I46" s="17"/>
      <c r="J46" s="18"/>
      <c r="K46" s="17"/>
      <c r="L46" s="99" t="s">
        <v>130</v>
      </c>
      <c r="M46" s="99">
        <v>0.32</v>
      </c>
      <c r="N46" s="99" t="s">
        <v>131</v>
      </c>
      <c r="O46" s="99" t="s">
        <v>34</v>
      </c>
      <c r="P46" s="99">
        <v>6411501</v>
      </c>
      <c r="Q46" s="89"/>
      <c r="R46" s="89"/>
      <c r="S46" s="89"/>
    </row>
    <row r="47" s="56" customFormat="1" ht="16.5" customHeight="1" spans="1:19">
      <c r="A47" s="18"/>
      <c r="B47" s="102"/>
      <c r="C47" s="102"/>
      <c r="D47" s="103"/>
      <c r="E47" s="103"/>
      <c r="F47" s="102"/>
      <c r="G47" s="18"/>
      <c r="H47" s="18"/>
      <c r="I47" s="17"/>
      <c r="J47" s="18"/>
      <c r="K47" s="17"/>
      <c r="L47" s="99" t="s">
        <v>132</v>
      </c>
      <c r="M47" s="99">
        <v>3.34</v>
      </c>
      <c r="N47" s="99" t="s">
        <v>133</v>
      </c>
      <c r="O47" s="99" t="s">
        <v>34</v>
      </c>
      <c r="P47" s="99">
        <v>6400902</v>
      </c>
      <c r="Q47" s="89"/>
      <c r="R47" s="89"/>
      <c r="S47" s="89"/>
    </row>
    <row r="48" s="56" customFormat="1" ht="16.5" customHeight="1" spans="1:19">
      <c r="A48" s="18"/>
      <c r="B48" s="102"/>
      <c r="C48" s="102"/>
      <c r="D48" s="103"/>
      <c r="E48" s="103"/>
      <c r="F48" s="102"/>
      <c r="G48" s="18"/>
      <c r="H48" s="18"/>
      <c r="I48" s="17"/>
      <c r="J48" s="18"/>
      <c r="K48" s="17"/>
      <c r="L48" s="99" t="s">
        <v>134</v>
      </c>
      <c r="M48" s="99">
        <v>3.45</v>
      </c>
      <c r="N48" s="99" t="s">
        <v>135</v>
      </c>
      <c r="O48" s="99" t="s">
        <v>34</v>
      </c>
      <c r="P48" s="99">
        <v>6509481</v>
      </c>
      <c r="Q48" s="89"/>
      <c r="R48" s="89"/>
      <c r="S48" s="89"/>
    </row>
    <row r="49" s="56" customFormat="1" ht="16.5" customHeight="1" spans="1:19">
      <c r="A49" s="18"/>
      <c r="B49" s="102"/>
      <c r="C49" s="102"/>
      <c r="D49" s="103"/>
      <c r="E49" s="103"/>
      <c r="F49" s="102"/>
      <c r="G49" s="18"/>
      <c r="H49" s="18"/>
      <c r="I49" s="17"/>
      <c r="J49" s="18"/>
      <c r="K49" s="17"/>
      <c r="L49" s="99" t="s">
        <v>136</v>
      </c>
      <c r="M49" s="99">
        <v>4.81</v>
      </c>
      <c r="N49" s="99" t="s">
        <v>137</v>
      </c>
      <c r="O49" s="99" t="s">
        <v>34</v>
      </c>
      <c r="P49" s="99">
        <v>6400909</v>
      </c>
      <c r="Q49" s="89"/>
      <c r="R49" s="89"/>
      <c r="S49" s="89"/>
    </row>
    <row r="50" s="56" customFormat="1" ht="16.5" customHeight="1" spans="1:19">
      <c r="A50" s="18"/>
      <c r="B50" s="102"/>
      <c r="C50" s="102"/>
      <c r="D50" s="103"/>
      <c r="E50" s="103"/>
      <c r="F50" s="102"/>
      <c r="G50" s="18"/>
      <c r="H50" s="18"/>
      <c r="I50" s="17"/>
      <c r="J50" s="18"/>
      <c r="K50" s="17"/>
      <c r="L50" s="99" t="s">
        <v>138</v>
      </c>
      <c r="M50" s="99">
        <v>3.8</v>
      </c>
      <c r="N50" s="99" t="s">
        <v>139</v>
      </c>
      <c r="O50" s="99" t="s">
        <v>34</v>
      </c>
      <c r="P50" s="99">
        <v>6400925</v>
      </c>
      <c r="Q50" s="89"/>
      <c r="R50" s="89"/>
      <c r="S50" s="89"/>
    </row>
    <row r="51" s="56" customFormat="1" ht="16.5" customHeight="1" spans="1:19">
      <c r="A51" s="18"/>
      <c r="B51" s="102"/>
      <c r="C51" s="102"/>
      <c r="D51" s="103"/>
      <c r="E51" s="103"/>
      <c r="F51" s="102"/>
      <c r="G51" s="99" t="s">
        <v>140</v>
      </c>
      <c r="H51" s="99">
        <v>17.33</v>
      </c>
      <c r="I51" s="99" t="s">
        <v>141</v>
      </c>
      <c r="J51" s="99" t="s">
        <v>142</v>
      </c>
      <c r="K51" s="99">
        <v>6433223</v>
      </c>
      <c r="L51" s="99" t="s">
        <v>143</v>
      </c>
      <c r="M51" s="99">
        <v>0.67</v>
      </c>
      <c r="N51" s="99" t="s">
        <v>144</v>
      </c>
      <c r="O51" s="99" t="s">
        <v>34</v>
      </c>
      <c r="P51" s="99">
        <v>6441371</v>
      </c>
      <c r="Q51" s="89"/>
      <c r="R51" s="89"/>
      <c r="S51" s="89"/>
    </row>
    <row r="52" s="56" customFormat="1" ht="16.5" customHeight="1" spans="1:19">
      <c r="A52" s="18"/>
      <c r="B52" s="102"/>
      <c r="C52" s="102"/>
      <c r="D52" s="103"/>
      <c r="E52" s="103"/>
      <c r="F52" s="102"/>
      <c r="G52" s="18"/>
      <c r="H52" s="18"/>
      <c r="I52" s="18"/>
      <c r="J52" s="18"/>
      <c r="K52" s="18"/>
      <c r="L52" s="99" t="s">
        <v>145</v>
      </c>
      <c r="M52" s="99">
        <v>2.54</v>
      </c>
      <c r="N52" s="99" t="s">
        <v>146</v>
      </c>
      <c r="O52" s="99" t="s">
        <v>34</v>
      </c>
      <c r="P52" s="99">
        <v>6441361</v>
      </c>
      <c r="Q52" s="89"/>
      <c r="R52" s="89"/>
      <c r="S52" s="89"/>
    </row>
    <row r="53" s="56" customFormat="1" ht="16.5" customHeight="1" spans="1:19">
      <c r="A53" s="18"/>
      <c r="B53" s="102"/>
      <c r="C53" s="102"/>
      <c r="D53" s="103"/>
      <c r="E53" s="103"/>
      <c r="F53" s="102"/>
      <c r="G53" s="18"/>
      <c r="H53" s="18"/>
      <c r="I53" s="18"/>
      <c r="J53" s="18"/>
      <c r="K53" s="18"/>
      <c r="L53" s="99" t="s">
        <v>147</v>
      </c>
      <c r="M53" s="99">
        <v>1.06</v>
      </c>
      <c r="N53" s="99" t="s">
        <v>148</v>
      </c>
      <c r="O53" s="99" t="s">
        <v>34</v>
      </c>
      <c r="P53" s="99">
        <v>6433241</v>
      </c>
      <c r="Q53" s="89"/>
      <c r="R53" s="89"/>
      <c r="S53" s="89"/>
    </row>
    <row r="54" s="56" customFormat="1" ht="16.5" customHeight="1" spans="1:19">
      <c r="A54" s="18"/>
      <c r="B54" s="102"/>
      <c r="C54" s="102"/>
      <c r="D54" s="103"/>
      <c r="E54" s="103"/>
      <c r="F54" s="102"/>
      <c r="G54" s="18"/>
      <c r="H54" s="18"/>
      <c r="I54" s="18"/>
      <c r="J54" s="18"/>
      <c r="K54" s="18"/>
      <c r="L54" s="99" t="s">
        <v>149</v>
      </c>
      <c r="M54" s="99">
        <v>0.73</v>
      </c>
      <c r="N54" s="99" t="s">
        <v>150</v>
      </c>
      <c r="O54" s="99" t="s">
        <v>34</v>
      </c>
      <c r="P54" s="99">
        <v>6433261</v>
      </c>
      <c r="Q54" s="89"/>
      <c r="R54" s="89"/>
      <c r="S54" s="89"/>
    </row>
    <row r="55" s="56" customFormat="1" ht="16.5" customHeight="1" spans="1:19">
      <c r="A55" s="18"/>
      <c r="B55" s="102"/>
      <c r="C55" s="102"/>
      <c r="D55" s="103"/>
      <c r="E55" s="103"/>
      <c r="F55" s="102"/>
      <c r="G55" s="18"/>
      <c r="H55" s="18"/>
      <c r="I55" s="18"/>
      <c r="J55" s="18"/>
      <c r="K55" s="18"/>
      <c r="L55" s="99" t="s">
        <v>151</v>
      </c>
      <c r="M55" s="99">
        <v>2.24</v>
      </c>
      <c r="N55" s="99" t="s">
        <v>152</v>
      </c>
      <c r="O55" s="99" t="s">
        <v>34</v>
      </c>
      <c r="P55" s="99">
        <v>6433281</v>
      </c>
      <c r="Q55" s="89"/>
      <c r="R55" s="89"/>
      <c r="S55" s="89"/>
    </row>
    <row r="56" s="56" customFormat="1" ht="16.5" customHeight="1" spans="1:19">
      <c r="A56" s="18"/>
      <c r="B56" s="102"/>
      <c r="C56" s="102"/>
      <c r="D56" s="103"/>
      <c r="E56" s="103"/>
      <c r="F56" s="102"/>
      <c r="G56" s="18"/>
      <c r="H56" s="18"/>
      <c r="I56" s="18"/>
      <c r="J56" s="18"/>
      <c r="K56" s="18"/>
      <c r="L56" s="99" t="s">
        <v>153</v>
      </c>
      <c r="M56" s="99">
        <v>0.51</v>
      </c>
      <c r="N56" s="99" t="s">
        <v>154</v>
      </c>
      <c r="O56" s="99" t="s">
        <v>34</v>
      </c>
      <c r="P56" s="99">
        <v>6441381</v>
      </c>
      <c r="Q56" s="89"/>
      <c r="R56" s="89"/>
      <c r="S56" s="89"/>
    </row>
    <row r="57" s="56" customFormat="1" ht="16.5" customHeight="1" spans="1:19">
      <c r="A57" s="18"/>
      <c r="B57" s="102"/>
      <c r="C57" s="102"/>
      <c r="D57" s="103"/>
      <c r="E57" s="103"/>
      <c r="F57" s="102"/>
      <c r="G57" s="18"/>
      <c r="H57" s="18"/>
      <c r="I57" s="18"/>
      <c r="J57" s="18"/>
      <c r="K57" s="18"/>
      <c r="L57" s="99" t="s">
        <v>155</v>
      </c>
      <c r="M57" s="99">
        <v>0.93</v>
      </c>
      <c r="N57" s="99" t="s">
        <v>156</v>
      </c>
      <c r="O57" s="99" t="s">
        <v>34</v>
      </c>
      <c r="P57" s="99">
        <v>6433311</v>
      </c>
      <c r="Q57" s="89"/>
      <c r="R57" s="89"/>
      <c r="S57" s="89"/>
    </row>
    <row r="58" s="56" customFormat="1" ht="16.5" customHeight="1" spans="1:19">
      <c r="A58" s="18"/>
      <c r="B58" s="102"/>
      <c r="C58" s="102"/>
      <c r="D58" s="103"/>
      <c r="E58" s="103"/>
      <c r="F58" s="102"/>
      <c r="G58" s="18"/>
      <c r="H58" s="18"/>
      <c r="I58" s="18"/>
      <c r="J58" s="18"/>
      <c r="K58" s="18"/>
      <c r="L58" s="99" t="s">
        <v>157</v>
      </c>
      <c r="M58" s="99">
        <v>4.79</v>
      </c>
      <c r="N58" s="99" t="s">
        <v>158</v>
      </c>
      <c r="O58" s="99" t="s">
        <v>34</v>
      </c>
      <c r="P58" s="99">
        <v>6433211</v>
      </c>
      <c r="Q58" s="89"/>
      <c r="R58" s="89"/>
      <c r="S58" s="89"/>
    </row>
    <row r="59" s="56" customFormat="1" ht="16.5" customHeight="1" spans="1:19">
      <c r="A59" s="18"/>
      <c r="B59" s="102"/>
      <c r="C59" s="102"/>
      <c r="D59" s="103"/>
      <c r="E59" s="103"/>
      <c r="F59" s="102"/>
      <c r="G59" s="18"/>
      <c r="H59" s="18"/>
      <c r="I59" s="18"/>
      <c r="J59" s="18"/>
      <c r="K59" s="18"/>
      <c r="L59" s="99" t="s">
        <v>159</v>
      </c>
      <c r="M59" s="99">
        <v>0.49</v>
      </c>
      <c r="N59" s="99" t="s">
        <v>160</v>
      </c>
      <c r="O59" s="99" t="s">
        <v>34</v>
      </c>
      <c r="P59" s="99">
        <v>6455366</v>
      </c>
      <c r="Q59" s="89"/>
      <c r="R59" s="89"/>
      <c r="S59" s="89"/>
    </row>
    <row r="60" s="56" customFormat="1" ht="16.5" customHeight="1" spans="1:19">
      <c r="A60" s="18"/>
      <c r="B60" s="102"/>
      <c r="C60" s="102"/>
      <c r="D60" s="103"/>
      <c r="E60" s="103"/>
      <c r="F60" s="102"/>
      <c r="G60" s="99" t="s">
        <v>161</v>
      </c>
      <c r="H60" s="99">
        <v>20.54</v>
      </c>
      <c r="I60" s="99" t="s">
        <v>162</v>
      </c>
      <c r="J60" s="99" t="s">
        <v>163</v>
      </c>
      <c r="K60" s="99">
        <v>6288223</v>
      </c>
      <c r="L60" s="99" t="s">
        <v>164</v>
      </c>
      <c r="M60" s="99">
        <v>3.93</v>
      </c>
      <c r="N60" s="99" t="s">
        <v>165</v>
      </c>
      <c r="O60" s="99" t="s">
        <v>34</v>
      </c>
      <c r="P60" s="99">
        <v>6288451</v>
      </c>
      <c r="Q60" s="89"/>
      <c r="R60" s="89"/>
      <c r="S60" s="89"/>
    </row>
    <row r="61" s="56" customFormat="1" ht="16.5" customHeight="1" spans="1:19">
      <c r="A61" s="18"/>
      <c r="B61" s="102"/>
      <c r="C61" s="102"/>
      <c r="D61" s="103"/>
      <c r="E61" s="103"/>
      <c r="F61" s="102"/>
      <c r="G61" s="18"/>
      <c r="H61" s="18"/>
      <c r="I61" s="18"/>
      <c r="J61" s="18"/>
      <c r="K61" s="18"/>
      <c r="L61" s="99" t="s">
        <v>166</v>
      </c>
      <c r="M61" s="99">
        <v>4.75</v>
      </c>
      <c r="N61" s="99" t="s">
        <v>167</v>
      </c>
      <c r="O61" s="99" t="s">
        <v>34</v>
      </c>
      <c r="P61" s="99">
        <v>6292489</v>
      </c>
      <c r="Q61" s="89"/>
      <c r="R61" s="89"/>
      <c r="S61" s="89"/>
    </row>
    <row r="62" s="56" customFormat="1" ht="16.5" customHeight="1" spans="1:19">
      <c r="A62" s="18"/>
      <c r="B62" s="102"/>
      <c r="C62" s="102"/>
      <c r="D62" s="103"/>
      <c r="E62" s="103"/>
      <c r="F62" s="102"/>
      <c r="G62" s="18"/>
      <c r="H62" s="18"/>
      <c r="I62" s="18"/>
      <c r="J62" s="18"/>
      <c r="K62" s="18"/>
      <c r="L62" s="99" t="s">
        <v>168</v>
      </c>
      <c r="M62" s="99">
        <v>2.09</v>
      </c>
      <c r="N62" s="99" t="s">
        <v>169</v>
      </c>
      <c r="O62" s="99" t="s">
        <v>34</v>
      </c>
      <c r="P62" s="99">
        <v>6288461</v>
      </c>
      <c r="Q62" s="89"/>
      <c r="R62" s="89"/>
      <c r="S62" s="89"/>
    </row>
    <row r="63" s="56" customFormat="1" ht="16.5" customHeight="1" spans="1:19">
      <c r="A63" s="18"/>
      <c r="B63" s="102"/>
      <c r="C63" s="102"/>
      <c r="D63" s="103"/>
      <c r="E63" s="103"/>
      <c r="F63" s="102"/>
      <c r="G63" s="18"/>
      <c r="H63" s="18"/>
      <c r="I63" s="18"/>
      <c r="J63" s="18"/>
      <c r="K63" s="18"/>
      <c r="L63" s="99" t="s">
        <v>170</v>
      </c>
      <c r="M63" s="99">
        <v>2.58</v>
      </c>
      <c r="N63" s="99" t="s">
        <v>171</v>
      </c>
      <c r="O63" s="99" t="s">
        <v>34</v>
      </c>
      <c r="P63" s="99">
        <v>6293521</v>
      </c>
      <c r="Q63" s="89"/>
      <c r="R63" s="89"/>
      <c r="S63" s="89"/>
    </row>
    <row r="64" s="56" customFormat="1" ht="16.5" customHeight="1" spans="1:19">
      <c r="A64" s="18"/>
      <c r="B64" s="102"/>
      <c r="C64" s="102"/>
      <c r="D64" s="103"/>
      <c r="E64" s="103"/>
      <c r="F64" s="102"/>
      <c r="G64" s="18"/>
      <c r="H64" s="18"/>
      <c r="I64" s="18"/>
      <c r="J64" s="18"/>
      <c r="K64" s="18"/>
      <c r="L64" s="99" t="s">
        <v>172</v>
      </c>
      <c r="M64" s="99">
        <v>4.81</v>
      </c>
      <c r="N64" s="99" t="s">
        <v>173</v>
      </c>
      <c r="O64" s="99" t="s">
        <v>34</v>
      </c>
      <c r="P64" s="99">
        <v>6292225</v>
      </c>
      <c r="Q64" s="89"/>
      <c r="R64" s="89"/>
      <c r="S64" s="89"/>
    </row>
    <row r="65" s="56" customFormat="1" ht="16.5" customHeight="1" spans="1:19">
      <c r="A65" s="18"/>
      <c r="B65" s="102"/>
      <c r="C65" s="102"/>
      <c r="D65" s="103"/>
      <c r="E65" s="103"/>
      <c r="F65" s="102"/>
      <c r="G65" s="18"/>
      <c r="H65" s="18"/>
      <c r="I65" s="18"/>
      <c r="J65" s="18"/>
      <c r="K65" s="18"/>
      <c r="L65" s="99" t="s">
        <v>174</v>
      </c>
      <c r="M65" s="99">
        <v>1.21</v>
      </c>
      <c r="N65" s="99" t="s">
        <v>175</v>
      </c>
      <c r="O65" s="99" t="s">
        <v>34</v>
      </c>
      <c r="P65" s="99">
        <v>6288431</v>
      </c>
      <c r="Q65" s="89"/>
      <c r="R65" s="89"/>
      <c r="S65" s="89"/>
    </row>
    <row r="66" s="56" customFormat="1" ht="16.5" customHeight="1" spans="1:19">
      <c r="A66" s="18"/>
      <c r="B66" s="102"/>
      <c r="C66" s="102"/>
      <c r="D66" s="103"/>
      <c r="E66" s="103"/>
      <c r="F66" s="102"/>
      <c r="G66" s="18"/>
      <c r="H66" s="18"/>
      <c r="I66" s="18"/>
      <c r="J66" s="18"/>
      <c r="K66" s="18"/>
      <c r="L66" s="99" t="s">
        <v>176</v>
      </c>
      <c r="M66" s="99">
        <v>1.17</v>
      </c>
      <c r="N66" s="99" t="s">
        <v>177</v>
      </c>
      <c r="O66" s="99" t="s">
        <v>34</v>
      </c>
      <c r="P66" s="99">
        <v>6288451</v>
      </c>
      <c r="Q66" s="89"/>
      <c r="R66" s="89"/>
      <c r="S66" s="89"/>
    </row>
    <row r="67" s="56" customFormat="1" ht="16.5" customHeight="1" spans="1:26">
      <c r="A67" s="18"/>
      <c r="B67" s="102"/>
      <c r="C67" s="102"/>
      <c r="D67" s="103"/>
      <c r="E67" s="103"/>
      <c r="F67" s="102"/>
      <c r="G67" s="99" t="s">
        <v>178</v>
      </c>
      <c r="H67" s="99">
        <v>5</v>
      </c>
      <c r="I67" s="99" t="s">
        <v>179</v>
      </c>
      <c r="J67" s="107" t="s">
        <v>180</v>
      </c>
      <c r="K67" s="99">
        <v>6211223</v>
      </c>
      <c r="L67" s="99" t="s">
        <v>181</v>
      </c>
      <c r="M67" s="99">
        <v>1.45</v>
      </c>
      <c r="N67" s="99" t="s">
        <v>182</v>
      </c>
      <c r="O67" s="108" t="s">
        <v>34</v>
      </c>
      <c r="P67" s="99">
        <v>6211287</v>
      </c>
      <c r="Q67" s="89"/>
      <c r="R67" s="89"/>
      <c r="S67" s="89"/>
      <c r="T67" s="89"/>
      <c r="U67" s="89"/>
      <c r="V67" s="89"/>
      <c r="W67" s="89"/>
      <c r="X67" s="89"/>
      <c r="Y67" s="89"/>
      <c r="Z67" s="89"/>
    </row>
    <row r="68" s="56" customFormat="1" ht="16.5" customHeight="1" spans="1:26">
      <c r="A68" s="18"/>
      <c r="B68" s="102"/>
      <c r="C68" s="102"/>
      <c r="D68" s="103"/>
      <c r="E68" s="103"/>
      <c r="F68" s="102"/>
      <c r="G68" s="18"/>
      <c r="H68" s="18"/>
      <c r="I68" s="18"/>
      <c r="J68" s="18"/>
      <c r="K68" s="18"/>
      <c r="L68" s="99" t="s">
        <v>183</v>
      </c>
      <c r="M68" s="99">
        <v>0.29</v>
      </c>
      <c r="N68" s="99" t="s">
        <v>184</v>
      </c>
      <c r="O68" s="108" t="s">
        <v>34</v>
      </c>
      <c r="P68" s="99">
        <v>6211546</v>
      </c>
      <c r="Q68" s="89"/>
      <c r="R68" s="89"/>
      <c r="S68" s="89"/>
      <c r="T68" s="89"/>
      <c r="U68" s="89"/>
      <c r="V68" s="89"/>
      <c r="W68" s="89"/>
      <c r="X68" s="89"/>
      <c r="Y68" s="89"/>
      <c r="Z68" s="89"/>
    </row>
    <row r="69" s="56" customFormat="1" ht="16.5" customHeight="1" spans="1:26">
      <c r="A69" s="18"/>
      <c r="B69" s="102"/>
      <c r="C69" s="102"/>
      <c r="D69" s="103"/>
      <c r="E69" s="103"/>
      <c r="F69" s="102"/>
      <c r="G69" s="18"/>
      <c r="H69" s="18"/>
      <c r="I69" s="18"/>
      <c r="J69" s="18"/>
      <c r="K69" s="18"/>
      <c r="L69" s="99" t="s">
        <v>185</v>
      </c>
      <c r="M69" s="99">
        <v>5</v>
      </c>
      <c r="N69" s="99" t="s">
        <v>186</v>
      </c>
      <c r="O69" s="108" t="s">
        <v>187</v>
      </c>
      <c r="P69" s="99">
        <v>6211235</v>
      </c>
      <c r="Q69" s="89"/>
      <c r="R69" s="89"/>
      <c r="S69" s="89"/>
      <c r="T69" s="89"/>
      <c r="U69" s="89"/>
      <c r="V69" s="89"/>
      <c r="W69" s="89"/>
      <c r="X69" s="89"/>
      <c r="Y69" s="89"/>
      <c r="Z69" s="89"/>
    </row>
    <row r="70" s="56" customFormat="1" ht="16.5" customHeight="1" spans="1:26">
      <c r="A70" s="18"/>
      <c r="B70" s="102"/>
      <c r="C70" s="102"/>
      <c r="D70" s="103"/>
      <c r="E70" s="103"/>
      <c r="F70" s="102"/>
      <c r="G70" s="18"/>
      <c r="H70" s="18"/>
      <c r="I70" s="18"/>
      <c r="J70" s="18"/>
      <c r="K70" s="18"/>
      <c r="L70" s="99" t="s">
        <v>188</v>
      </c>
      <c r="M70" s="99">
        <v>1.54</v>
      </c>
      <c r="N70" s="99" t="s">
        <v>189</v>
      </c>
      <c r="O70" s="108" t="s">
        <v>34</v>
      </c>
      <c r="P70" s="99">
        <v>6211392</v>
      </c>
      <c r="Q70" s="89"/>
      <c r="R70" s="89"/>
      <c r="S70" s="89"/>
      <c r="T70" s="89"/>
      <c r="U70" s="89"/>
      <c r="V70" s="89"/>
      <c r="W70" s="89"/>
      <c r="X70" s="89"/>
      <c r="Y70" s="89"/>
      <c r="Z70" s="89"/>
    </row>
    <row r="71" s="56" customFormat="1" ht="16.5" customHeight="1" spans="1:26">
      <c r="A71" s="18"/>
      <c r="B71" s="111"/>
      <c r="C71" s="111"/>
      <c r="D71" s="112"/>
      <c r="E71" s="112"/>
      <c r="F71" s="111"/>
      <c r="G71" s="18"/>
      <c r="H71" s="18"/>
      <c r="I71" s="18"/>
      <c r="J71" s="18"/>
      <c r="K71" s="18"/>
      <c r="L71" s="99" t="s">
        <v>190</v>
      </c>
      <c r="M71" s="99">
        <v>0.95</v>
      </c>
      <c r="N71" s="99" t="s">
        <v>191</v>
      </c>
      <c r="O71" s="108" t="s">
        <v>187</v>
      </c>
      <c r="P71" s="99">
        <v>6211295</v>
      </c>
      <c r="Q71" s="89"/>
      <c r="R71" s="89"/>
      <c r="S71" s="89"/>
      <c r="T71" s="89"/>
      <c r="U71" s="89"/>
      <c r="V71" s="89"/>
      <c r="W71" s="89"/>
      <c r="X71" s="89"/>
      <c r="Y71" s="89"/>
      <c r="Z71" s="89"/>
    </row>
    <row r="72" ht="20" customHeight="1" spans="1:16">
      <c r="A72" s="113">
        <v>2</v>
      </c>
      <c r="B72" s="99" t="s">
        <v>192</v>
      </c>
      <c r="C72" s="99">
        <v>8.66</v>
      </c>
      <c r="D72" s="114" t="s">
        <v>193</v>
      </c>
      <c r="E72" s="114" t="s">
        <v>194</v>
      </c>
      <c r="F72" s="99">
        <v>6611036</v>
      </c>
      <c r="G72" s="99" t="s">
        <v>195</v>
      </c>
      <c r="H72" s="99">
        <v>8.66</v>
      </c>
      <c r="I72" s="99" t="s">
        <v>196</v>
      </c>
      <c r="J72" s="99" t="s">
        <v>197</v>
      </c>
      <c r="K72" s="99">
        <v>6899286</v>
      </c>
      <c r="L72" s="99" t="s">
        <v>67</v>
      </c>
      <c r="M72" s="99">
        <v>0.75</v>
      </c>
      <c r="N72" s="99" t="s">
        <v>68</v>
      </c>
      <c r="O72" s="99" t="s">
        <v>34</v>
      </c>
      <c r="P72" s="99">
        <v>6800391</v>
      </c>
    </row>
    <row r="73" ht="20" customHeight="1" spans="1:16">
      <c r="A73" s="115"/>
      <c r="B73" s="18"/>
      <c r="C73" s="18"/>
      <c r="D73" s="35"/>
      <c r="E73" s="35"/>
      <c r="F73" s="18"/>
      <c r="G73" s="18"/>
      <c r="H73" s="18"/>
      <c r="I73" s="18"/>
      <c r="J73" s="18"/>
      <c r="K73" s="18"/>
      <c r="L73" s="99" t="s">
        <v>198</v>
      </c>
      <c r="M73" s="99">
        <v>2.7</v>
      </c>
      <c r="N73" s="99" t="s">
        <v>199</v>
      </c>
      <c r="O73" s="99" t="s">
        <v>34</v>
      </c>
      <c r="P73" s="99">
        <v>6807541</v>
      </c>
    </row>
    <row r="74" ht="20" customHeight="1" spans="1:16">
      <c r="A74" s="115"/>
      <c r="B74" s="18"/>
      <c r="C74" s="18"/>
      <c r="D74" s="35"/>
      <c r="E74" s="35"/>
      <c r="F74" s="18"/>
      <c r="G74" s="18"/>
      <c r="H74" s="18"/>
      <c r="I74" s="18"/>
      <c r="J74" s="18"/>
      <c r="K74" s="18"/>
      <c r="L74" s="99" t="s">
        <v>73</v>
      </c>
      <c r="M74" s="99">
        <v>1.58</v>
      </c>
      <c r="N74" s="99" t="s">
        <v>74</v>
      </c>
      <c r="O74" s="99" t="s">
        <v>34</v>
      </c>
      <c r="P74" s="99">
        <v>6899341</v>
      </c>
    </row>
    <row r="75" ht="20" customHeight="1" spans="1:16">
      <c r="A75" s="115"/>
      <c r="B75" s="18"/>
      <c r="C75" s="18"/>
      <c r="D75" s="35"/>
      <c r="E75" s="35"/>
      <c r="F75" s="18"/>
      <c r="G75" s="18"/>
      <c r="H75" s="18"/>
      <c r="I75" s="18"/>
      <c r="J75" s="18"/>
      <c r="K75" s="18"/>
      <c r="L75" s="99" t="s">
        <v>200</v>
      </c>
      <c r="M75" s="99">
        <v>4.55</v>
      </c>
      <c r="N75" s="99" t="s">
        <v>201</v>
      </c>
      <c r="O75" s="99" t="s">
        <v>34</v>
      </c>
      <c r="P75" s="99">
        <v>6800321</v>
      </c>
    </row>
    <row r="76" ht="14.25" spans="1:16">
      <c r="A76" s="113">
        <v>3</v>
      </c>
      <c r="B76" s="100" t="s">
        <v>202</v>
      </c>
      <c r="C76" s="100">
        <v>76.37</v>
      </c>
      <c r="D76" s="100" t="s">
        <v>203</v>
      </c>
      <c r="E76" s="100" t="s">
        <v>204</v>
      </c>
      <c r="F76" s="100">
        <v>6611036</v>
      </c>
      <c r="G76" s="99" t="s">
        <v>205</v>
      </c>
      <c r="H76" s="99">
        <v>32.48</v>
      </c>
      <c r="I76" s="99" t="s">
        <v>206</v>
      </c>
      <c r="J76" s="99" t="s">
        <v>207</v>
      </c>
      <c r="K76" s="99">
        <v>6222423</v>
      </c>
      <c r="L76" s="99" t="s">
        <v>208</v>
      </c>
      <c r="M76" s="99">
        <v>3.16</v>
      </c>
      <c r="N76" s="99" t="s">
        <v>209</v>
      </c>
      <c r="O76" s="99" t="s">
        <v>34</v>
      </c>
      <c r="P76" s="99">
        <v>6532401</v>
      </c>
    </row>
    <row r="77" ht="14.25" spans="1:16">
      <c r="A77" s="115"/>
      <c r="B77" s="102"/>
      <c r="C77" s="102"/>
      <c r="D77" s="102"/>
      <c r="E77" s="102"/>
      <c r="F77" s="102"/>
      <c r="G77" s="18"/>
      <c r="H77" s="18"/>
      <c r="I77" s="18"/>
      <c r="J77" s="18"/>
      <c r="K77" s="18"/>
      <c r="L77" s="99" t="s">
        <v>210</v>
      </c>
      <c r="M77" s="99">
        <v>0.8</v>
      </c>
      <c r="N77" s="99" t="s">
        <v>211</v>
      </c>
      <c r="O77" s="99" t="s">
        <v>34</v>
      </c>
      <c r="P77" s="99">
        <v>6222571</v>
      </c>
    </row>
    <row r="78" ht="14.25" spans="1:16">
      <c r="A78" s="115"/>
      <c r="B78" s="102"/>
      <c r="C78" s="102"/>
      <c r="D78" s="102"/>
      <c r="E78" s="102"/>
      <c r="F78" s="102"/>
      <c r="G78" s="18"/>
      <c r="H78" s="18"/>
      <c r="I78" s="18"/>
      <c r="J78" s="18"/>
      <c r="K78" s="18"/>
      <c r="L78" s="99" t="s">
        <v>212</v>
      </c>
      <c r="M78" s="99">
        <v>8.02</v>
      </c>
      <c r="N78" s="99" t="s">
        <v>213</v>
      </c>
      <c r="O78" s="99" t="s">
        <v>34</v>
      </c>
      <c r="P78" s="99">
        <v>6532463</v>
      </c>
    </row>
    <row r="79" ht="14.25" spans="1:16">
      <c r="A79" s="115"/>
      <c r="B79" s="102"/>
      <c r="C79" s="102"/>
      <c r="D79" s="102"/>
      <c r="E79" s="102"/>
      <c r="F79" s="102"/>
      <c r="G79" s="18"/>
      <c r="H79" s="18"/>
      <c r="I79" s="18"/>
      <c r="J79" s="18"/>
      <c r="K79" s="18"/>
      <c r="L79" s="99" t="s">
        <v>214</v>
      </c>
      <c r="M79" s="99">
        <v>4.43</v>
      </c>
      <c r="N79" s="99" t="s">
        <v>215</v>
      </c>
      <c r="O79" s="99" t="s">
        <v>34</v>
      </c>
      <c r="P79" s="99">
        <v>6225411</v>
      </c>
    </row>
    <row r="80" ht="14.25" spans="1:16">
      <c r="A80" s="115"/>
      <c r="B80" s="102"/>
      <c r="C80" s="102"/>
      <c r="D80" s="102"/>
      <c r="E80" s="102"/>
      <c r="F80" s="102"/>
      <c r="G80" s="18"/>
      <c r="H80" s="18"/>
      <c r="I80" s="18"/>
      <c r="J80" s="18"/>
      <c r="K80" s="18"/>
      <c r="L80" s="99" t="s">
        <v>216</v>
      </c>
      <c r="M80" s="99">
        <v>6.06</v>
      </c>
      <c r="N80" s="99" t="s">
        <v>217</v>
      </c>
      <c r="O80" s="99" t="s">
        <v>34</v>
      </c>
      <c r="P80" s="99">
        <v>6225299</v>
      </c>
    </row>
    <row r="81" ht="14.25" spans="1:16">
      <c r="A81" s="115"/>
      <c r="B81" s="102"/>
      <c r="C81" s="102"/>
      <c r="D81" s="102"/>
      <c r="E81" s="102"/>
      <c r="F81" s="102"/>
      <c r="G81" s="18"/>
      <c r="H81" s="18"/>
      <c r="I81" s="18"/>
      <c r="J81" s="18"/>
      <c r="K81" s="18"/>
      <c r="L81" s="99" t="s">
        <v>218</v>
      </c>
      <c r="M81" s="99">
        <v>3.7</v>
      </c>
      <c r="N81" s="99" t="s">
        <v>219</v>
      </c>
      <c r="O81" s="99" t="s">
        <v>34</v>
      </c>
      <c r="P81" s="99">
        <v>6532404</v>
      </c>
    </row>
    <row r="82" ht="14.25" spans="1:16">
      <c r="A82" s="115"/>
      <c r="B82" s="102"/>
      <c r="C82" s="102"/>
      <c r="D82" s="102"/>
      <c r="E82" s="102"/>
      <c r="F82" s="102"/>
      <c r="G82" s="18"/>
      <c r="H82" s="18"/>
      <c r="I82" s="18"/>
      <c r="J82" s="18"/>
      <c r="K82" s="18"/>
      <c r="L82" s="99" t="s">
        <v>220</v>
      </c>
      <c r="M82" s="99">
        <v>2.23</v>
      </c>
      <c r="N82" s="99" t="s">
        <v>221</v>
      </c>
      <c r="O82" s="99" t="s">
        <v>34</v>
      </c>
      <c r="P82" s="99">
        <v>6222577</v>
      </c>
    </row>
    <row r="83" ht="14.25" spans="1:16">
      <c r="A83" s="115"/>
      <c r="B83" s="102"/>
      <c r="C83" s="102"/>
      <c r="D83" s="102"/>
      <c r="E83" s="102"/>
      <c r="F83" s="102"/>
      <c r="G83" s="18"/>
      <c r="H83" s="18"/>
      <c r="I83" s="18"/>
      <c r="J83" s="18"/>
      <c r="K83" s="18"/>
      <c r="L83" s="99" t="s">
        <v>222</v>
      </c>
      <c r="M83" s="99">
        <v>2.54</v>
      </c>
      <c r="N83" s="108" t="s">
        <v>223</v>
      </c>
      <c r="O83" s="99" t="s">
        <v>34</v>
      </c>
      <c r="P83" s="99">
        <v>6535584</v>
      </c>
    </row>
    <row r="84" ht="14.25" spans="1:16">
      <c r="A84" s="115"/>
      <c r="B84" s="102"/>
      <c r="C84" s="102"/>
      <c r="D84" s="102"/>
      <c r="E84" s="102"/>
      <c r="F84" s="102"/>
      <c r="G84" s="18"/>
      <c r="H84" s="18"/>
      <c r="I84" s="18"/>
      <c r="J84" s="18"/>
      <c r="K84" s="18"/>
      <c r="L84" s="99" t="s">
        <v>224</v>
      </c>
      <c r="M84" s="99">
        <v>4.35</v>
      </c>
      <c r="N84" s="99" t="s">
        <v>225</v>
      </c>
      <c r="O84" s="99" t="s">
        <v>34</v>
      </c>
      <c r="P84" s="99">
        <v>6532471</v>
      </c>
    </row>
    <row r="85" ht="14.25" spans="1:16">
      <c r="A85" s="115"/>
      <c r="B85" s="102"/>
      <c r="C85" s="102"/>
      <c r="D85" s="102"/>
      <c r="E85" s="102"/>
      <c r="F85" s="102"/>
      <c r="G85" s="18"/>
      <c r="H85" s="18"/>
      <c r="I85" s="18"/>
      <c r="J85" s="18"/>
      <c r="K85" s="18"/>
      <c r="L85" s="99" t="s">
        <v>226</v>
      </c>
      <c r="M85" s="99">
        <v>1.26</v>
      </c>
      <c r="N85" s="99" t="s">
        <v>227</v>
      </c>
      <c r="O85" s="99" t="s">
        <v>34</v>
      </c>
      <c r="P85" s="99">
        <v>6530581</v>
      </c>
    </row>
    <row r="86" ht="14.25" spans="1:16">
      <c r="A86" s="115"/>
      <c r="B86" s="102"/>
      <c r="C86" s="102"/>
      <c r="D86" s="102"/>
      <c r="E86" s="102"/>
      <c r="F86" s="102"/>
      <c r="G86" s="18"/>
      <c r="H86" s="18"/>
      <c r="I86" s="18"/>
      <c r="J86" s="18"/>
      <c r="K86" s="18"/>
      <c r="L86" s="99" t="s">
        <v>228</v>
      </c>
      <c r="M86" s="99">
        <v>12.38</v>
      </c>
      <c r="N86" s="99" t="s">
        <v>229</v>
      </c>
      <c r="O86" s="99" t="s">
        <v>34</v>
      </c>
      <c r="P86" s="99">
        <v>6532472</v>
      </c>
    </row>
    <row r="87" ht="14.25" spans="1:16">
      <c r="A87" s="115"/>
      <c r="B87" s="102"/>
      <c r="C87" s="102"/>
      <c r="D87" s="102"/>
      <c r="E87" s="102"/>
      <c r="F87" s="102"/>
      <c r="G87" s="18"/>
      <c r="H87" s="18"/>
      <c r="I87" s="18"/>
      <c r="J87" s="18"/>
      <c r="K87" s="18"/>
      <c r="L87" s="99" t="s">
        <v>230</v>
      </c>
      <c r="M87" s="99">
        <v>1.86</v>
      </c>
      <c r="N87" s="99" t="s">
        <v>231</v>
      </c>
      <c r="O87" s="99" t="s">
        <v>34</v>
      </c>
      <c r="P87" s="113">
        <v>6535583</v>
      </c>
    </row>
    <row r="88" ht="14.25" spans="1:16">
      <c r="A88" s="115"/>
      <c r="B88" s="102"/>
      <c r="C88" s="102"/>
      <c r="D88" s="102"/>
      <c r="E88" s="102"/>
      <c r="F88" s="102"/>
      <c r="G88" s="99" t="s">
        <v>232</v>
      </c>
      <c r="H88" s="99">
        <v>20.57</v>
      </c>
      <c r="I88" s="108" t="s">
        <v>233</v>
      </c>
      <c r="J88" s="99" t="s">
        <v>234</v>
      </c>
      <c r="K88" s="99">
        <v>6266223</v>
      </c>
      <c r="L88" s="99" t="s">
        <v>235</v>
      </c>
      <c r="M88" s="99">
        <v>1.84</v>
      </c>
      <c r="N88" s="99" t="s">
        <v>236</v>
      </c>
      <c r="O88" s="99" t="s">
        <v>34</v>
      </c>
      <c r="P88" s="99">
        <v>6266491</v>
      </c>
    </row>
    <row r="89" ht="14.25" spans="1:16">
      <c r="A89" s="115"/>
      <c r="B89" s="102"/>
      <c r="C89" s="102"/>
      <c r="D89" s="102"/>
      <c r="E89" s="102"/>
      <c r="F89" s="102"/>
      <c r="G89" s="18"/>
      <c r="H89" s="18"/>
      <c r="I89" s="18"/>
      <c r="J89" s="18"/>
      <c r="K89" s="18"/>
      <c r="L89" s="99" t="s">
        <v>237</v>
      </c>
      <c r="M89" s="99">
        <v>1.07</v>
      </c>
      <c r="N89" s="99" t="s">
        <v>238</v>
      </c>
      <c r="O89" s="99" t="s">
        <v>34</v>
      </c>
      <c r="P89" s="99">
        <v>6266431</v>
      </c>
    </row>
    <row r="90" ht="14.25" spans="1:16">
      <c r="A90" s="115"/>
      <c r="B90" s="102"/>
      <c r="C90" s="102"/>
      <c r="D90" s="102"/>
      <c r="E90" s="102"/>
      <c r="F90" s="102"/>
      <c r="G90" s="18"/>
      <c r="H90" s="18"/>
      <c r="I90" s="18"/>
      <c r="J90" s="18"/>
      <c r="K90" s="18"/>
      <c r="L90" s="99" t="s">
        <v>239</v>
      </c>
      <c r="M90" s="99">
        <v>1</v>
      </c>
      <c r="N90" s="99" t="s">
        <v>240</v>
      </c>
      <c r="O90" s="99" t="s">
        <v>34</v>
      </c>
      <c r="P90" s="99">
        <v>6236451</v>
      </c>
    </row>
    <row r="91" ht="14.25" spans="1:16">
      <c r="A91" s="115"/>
      <c r="B91" s="102"/>
      <c r="C91" s="102"/>
      <c r="D91" s="102"/>
      <c r="E91" s="102"/>
      <c r="F91" s="102"/>
      <c r="G91" s="18"/>
      <c r="H91" s="18"/>
      <c r="I91" s="18"/>
      <c r="J91" s="18"/>
      <c r="K91" s="18"/>
      <c r="L91" s="99" t="s">
        <v>241</v>
      </c>
      <c r="M91" s="99">
        <v>11.67</v>
      </c>
      <c r="N91" s="99" t="s">
        <v>242</v>
      </c>
      <c r="O91" s="99" t="s">
        <v>34</v>
      </c>
      <c r="P91" s="99">
        <v>6230231</v>
      </c>
    </row>
    <row r="92" ht="14.25" spans="1:16">
      <c r="A92" s="115"/>
      <c r="B92" s="102"/>
      <c r="C92" s="102"/>
      <c r="D92" s="102"/>
      <c r="E92" s="102"/>
      <c r="F92" s="102"/>
      <c r="G92" s="18"/>
      <c r="H92" s="18"/>
      <c r="I92" s="18"/>
      <c r="J92" s="18"/>
      <c r="K92" s="18"/>
      <c r="L92" s="99" t="s">
        <v>243</v>
      </c>
      <c r="M92" s="99">
        <v>3.93</v>
      </c>
      <c r="N92" s="99" t="s">
        <v>244</v>
      </c>
      <c r="O92" s="99" t="s">
        <v>34</v>
      </c>
      <c r="P92" s="99">
        <v>6268551</v>
      </c>
    </row>
    <row r="93" ht="14.25" spans="1:16">
      <c r="A93" s="115"/>
      <c r="B93" s="102"/>
      <c r="C93" s="102"/>
      <c r="D93" s="102"/>
      <c r="E93" s="102"/>
      <c r="F93" s="102"/>
      <c r="G93" s="18"/>
      <c r="H93" s="18"/>
      <c r="I93" s="18"/>
      <c r="J93" s="18"/>
      <c r="K93" s="18"/>
      <c r="L93" s="99" t="s">
        <v>245</v>
      </c>
      <c r="M93" s="99">
        <v>0.23</v>
      </c>
      <c r="N93" s="99" t="s">
        <v>246</v>
      </c>
      <c r="O93" s="99" t="s">
        <v>34</v>
      </c>
      <c r="P93" s="99">
        <v>6266221</v>
      </c>
    </row>
    <row r="94" ht="14.25" spans="1:16">
      <c r="A94" s="115"/>
      <c r="B94" s="102"/>
      <c r="C94" s="102"/>
      <c r="D94" s="102"/>
      <c r="E94" s="102"/>
      <c r="F94" s="102"/>
      <c r="G94" s="18"/>
      <c r="H94" s="18"/>
      <c r="I94" s="18"/>
      <c r="J94" s="18"/>
      <c r="K94" s="18"/>
      <c r="L94" s="99" t="s">
        <v>247</v>
      </c>
      <c r="M94" s="99">
        <v>0.83</v>
      </c>
      <c r="N94" s="99" t="s">
        <v>248</v>
      </c>
      <c r="O94" s="99" t="s">
        <v>34</v>
      </c>
      <c r="P94" s="99">
        <v>6266241</v>
      </c>
    </row>
    <row r="95" ht="14.25" spans="1:16">
      <c r="A95" s="115"/>
      <c r="B95" s="102"/>
      <c r="C95" s="102"/>
      <c r="D95" s="102"/>
      <c r="E95" s="102"/>
      <c r="F95" s="102"/>
      <c r="G95" s="18"/>
      <c r="H95" s="18"/>
      <c r="I95" s="18"/>
      <c r="J95" s="18"/>
      <c r="K95" s="18"/>
      <c r="L95" s="99" t="s">
        <v>249</v>
      </c>
      <c r="M95" s="99">
        <v>0.85</v>
      </c>
      <c r="N95" s="108" t="s">
        <v>250</v>
      </c>
      <c r="O95" s="99" t="s">
        <v>34</v>
      </c>
      <c r="P95" s="99">
        <v>6266410</v>
      </c>
    </row>
    <row r="96" ht="14.25" spans="1:16">
      <c r="A96" s="115"/>
      <c r="B96" s="102"/>
      <c r="C96" s="102"/>
      <c r="D96" s="102"/>
      <c r="E96" s="102"/>
      <c r="F96" s="102"/>
      <c r="G96" s="18"/>
      <c r="H96" s="18"/>
      <c r="I96" s="18"/>
      <c r="J96" s="18"/>
      <c r="K96" s="18"/>
      <c r="L96" s="99" t="s">
        <v>251</v>
      </c>
      <c r="M96" s="99">
        <v>0.72</v>
      </c>
      <c r="N96" s="99" t="s">
        <v>252</v>
      </c>
      <c r="O96" s="99" t="s">
        <v>34</v>
      </c>
      <c r="P96" s="99">
        <v>6266361</v>
      </c>
    </row>
    <row r="97" ht="14.25" spans="1:16">
      <c r="A97" s="115"/>
      <c r="B97" s="102"/>
      <c r="C97" s="102"/>
      <c r="D97" s="102"/>
      <c r="E97" s="102"/>
      <c r="F97" s="102"/>
      <c r="G97" s="18"/>
      <c r="H97" s="18"/>
      <c r="I97" s="18"/>
      <c r="J97" s="18"/>
      <c r="K97" s="18"/>
      <c r="L97" s="99" t="s">
        <v>253</v>
      </c>
      <c r="M97" s="99">
        <v>1.25</v>
      </c>
      <c r="N97" s="99" t="s">
        <v>254</v>
      </c>
      <c r="O97" s="99" t="s">
        <v>34</v>
      </c>
      <c r="P97" s="99">
        <v>6266371</v>
      </c>
    </row>
    <row r="98" ht="28.5" spans="1:16">
      <c r="A98" s="115"/>
      <c r="B98" s="102"/>
      <c r="C98" s="102"/>
      <c r="D98" s="102"/>
      <c r="E98" s="102"/>
      <c r="F98" s="102"/>
      <c r="G98" s="99" t="s">
        <v>255</v>
      </c>
      <c r="H98" s="99">
        <v>40.85</v>
      </c>
      <c r="I98" s="107" t="s">
        <v>256</v>
      </c>
      <c r="J98" s="107" t="s">
        <v>257</v>
      </c>
      <c r="K98" s="99">
        <v>6255223</v>
      </c>
      <c r="L98" s="99" t="s">
        <v>258</v>
      </c>
      <c r="M98" s="99">
        <v>3.418</v>
      </c>
      <c r="N98" s="99" t="s">
        <v>259</v>
      </c>
      <c r="O98" s="99" t="s">
        <v>34</v>
      </c>
      <c r="P98" s="99">
        <v>6255361</v>
      </c>
    </row>
    <row r="99" ht="14.25" spans="1:16">
      <c r="A99" s="115"/>
      <c r="B99" s="102"/>
      <c r="C99" s="102"/>
      <c r="D99" s="102"/>
      <c r="E99" s="102"/>
      <c r="F99" s="102"/>
      <c r="G99" s="18"/>
      <c r="H99" s="18"/>
      <c r="I99" s="18"/>
      <c r="J99" s="18"/>
      <c r="K99" s="18"/>
      <c r="L99" s="99" t="s">
        <v>260</v>
      </c>
      <c r="M99" s="99">
        <v>1.9</v>
      </c>
      <c r="N99" s="99" t="s">
        <v>261</v>
      </c>
      <c r="O99" s="99" t="s">
        <v>34</v>
      </c>
      <c r="P99" s="99">
        <v>6255531</v>
      </c>
    </row>
    <row r="100" ht="14.25" spans="1:16">
      <c r="A100" s="115"/>
      <c r="B100" s="102"/>
      <c r="C100" s="102"/>
      <c r="D100" s="102"/>
      <c r="E100" s="102"/>
      <c r="F100" s="102"/>
      <c r="G100" s="18"/>
      <c r="H100" s="18"/>
      <c r="I100" s="18"/>
      <c r="J100" s="18"/>
      <c r="K100" s="18"/>
      <c r="L100" s="99" t="s">
        <v>262</v>
      </c>
      <c r="M100" s="99">
        <v>4</v>
      </c>
      <c r="N100" s="99" t="s">
        <v>263</v>
      </c>
      <c r="O100" s="99" t="s">
        <v>34</v>
      </c>
      <c r="P100" s="99">
        <v>6248410</v>
      </c>
    </row>
    <row r="101" ht="14.25" spans="1:16">
      <c r="A101" s="115"/>
      <c r="B101" s="102"/>
      <c r="C101" s="102"/>
      <c r="D101" s="102"/>
      <c r="E101" s="102"/>
      <c r="F101" s="102"/>
      <c r="G101" s="18"/>
      <c r="H101" s="18"/>
      <c r="I101" s="18"/>
      <c r="J101" s="18"/>
      <c r="K101" s="18"/>
      <c r="L101" s="99" t="s">
        <v>264</v>
      </c>
      <c r="M101" s="99">
        <v>2.54</v>
      </c>
      <c r="N101" s="99" t="s">
        <v>265</v>
      </c>
      <c r="O101" s="99" t="s">
        <v>34</v>
      </c>
      <c r="P101" s="99">
        <v>6255401</v>
      </c>
    </row>
    <row r="102" ht="14.25" spans="1:16">
      <c r="A102" s="115"/>
      <c r="B102" s="102"/>
      <c r="C102" s="102"/>
      <c r="D102" s="102"/>
      <c r="E102" s="102"/>
      <c r="F102" s="102"/>
      <c r="G102" s="18"/>
      <c r="H102" s="18"/>
      <c r="I102" s="18"/>
      <c r="J102" s="18"/>
      <c r="K102" s="18"/>
      <c r="L102" s="99" t="s">
        <v>266</v>
      </c>
      <c r="M102" s="99">
        <v>7.52</v>
      </c>
      <c r="N102" s="99" t="s">
        <v>267</v>
      </c>
      <c r="O102" s="99" t="s">
        <v>34</v>
      </c>
      <c r="P102" s="99">
        <v>6243451</v>
      </c>
    </row>
    <row r="103" ht="14.25" spans="1:16">
      <c r="A103" s="115"/>
      <c r="B103" s="102"/>
      <c r="C103" s="102"/>
      <c r="D103" s="102"/>
      <c r="E103" s="102"/>
      <c r="F103" s="102"/>
      <c r="G103" s="18"/>
      <c r="H103" s="18"/>
      <c r="I103" s="18"/>
      <c r="J103" s="18"/>
      <c r="K103" s="18"/>
      <c r="L103" s="99" t="s">
        <v>268</v>
      </c>
      <c r="M103" s="99">
        <v>4.1</v>
      </c>
      <c r="N103" s="99" t="s">
        <v>269</v>
      </c>
      <c r="O103" s="99" t="s">
        <v>34</v>
      </c>
      <c r="P103" s="99">
        <v>6243551</v>
      </c>
    </row>
    <row r="104" ht="14.25" spans="1:16">
      <c r="A104" s="115"/>
      <c r="B104" s="102"/>
      <c r="C104" s="102"/>
      <c r="D104" s="102"/>
      <c r="E104" s="102"/>
      <c r="F104" s="102"/>
      <c r="G104" s="18"/>
      <c r="H104" s="18"/>
      <c r="I104" s="18"/>
      <c r="J104" s="18"/>
      <c r="K104" s="18"/>
      <c r="L104" s="99" t="s">
        <v>270</v>
      </c>
      <c r="M104" s="99">
        <v>2.7</v>
      </c>
      <c r="N104" s="99" t="s">
        <v>271</v>
      </c>
      <c r="O104" s="99" t="s">
        <v>34</v>
      </c>
      <c r="P104" s="99">
        <v>6255491</v>
      </c>
    </row>
    <row r="105" ht="14.25" spans="1:16">
      <c r="A105" s="115"/>
      <c r="B105" s="102"/>
      <c r="C105" s="102"/>
      <c r="D105" s="102"/>
      <c r="E105" s="102"/>
      <c r="F105" s="102"/>
      <c r="G105" s="18"/>
      <c r="H105" s="18"/>
      <c r="I105" s="18"/>
      <c r="J105" s="18"/>
      <c r="K105" s="18"/>
      <c r="L105" s="99" t="s">
        <v>272</v>
      </c>
      <c r="M105" s="99">
        <v>2.3</v>
      </c>
      <c r="N105" s="107" t="s">
        <v>273</v>
      </c>
      <c r="O105" s="107" t="s">
        <v>49</v>
      </c>
      <c r="P105" s="99">
        <v>6255521</v>
      </c>
    </row>
    <row r="106" ht="14.25" spans="1:16">
      <c r="A106" s="115"/>
      <c r="B106" s="102"/>
      <c r="C106" s="102"/>
      <c r="D106" s="102"/>
      <c r="E106" s="102"/>
      <c r="F106" s="102"/>
      <c r="G106" s="18"/>
      <c r="H106" s="18"/>
      <c r="I106" s="18"/>
      <c r="J106" s="18"/>
      <c r="K106" s="18"/>
      <c r="L106" s="99" t="s">
        <v>274</v>
      </c>
      <c r="M106" s="99">
        <v>1.7</v>
      </c>
      <c r="N106" s="99" t="s">
        <v>275</v>
      </c>
      <c r="O106" s="99" t="s">
        <v>34</v>
      </c>
      <c r="P106" s="99">
        <v>6255501</v>
      </c>
    </row>
    <row r="107" ht="14.25" spans="1:16">
      <c r="A107" s="115"/>
      <c r="B107" s="102"/>
      <c r="C107" s="102"/>
      <c r="D107" s="102"/>
      <c r="E107" s="102"/>
      <c r="F107" s="102"/>
      <c r="G107" s="18"/>
      <c r="H107" s="18"/>
      <c r="I107" s="18"/>
      <c r="J107" s="18"/>
      <c r="K107" s="18"/>
      <c r="L107" s="99" t="s">
        <v>276</v>
      </c>
      <c r="M107" s="99">
        <v>0.78</v>
      </c>
      <c r="N107" s="99" t="s">
        <v>277</v>
      </c>
      <c r="O107" s="99" t="s">
        <v>34</v>
      </c>
      <c r="P107" s="99">
        <v>6255231</v>
      </c>
    </row>
    <row r="108" ht="14.25" spans="1:16">
      <c r="A108" s="115"/>
      <c r="B108" s="102"/>
      <c r="C108" s="102"/>
      <c r="D108" s="102"/>
      <c r="E108" s="102"/>
      <c r="F108" s="102"/>
      <c r="G108" s="18"/>
      <c r="H108" s="18"/>
      <c r="I108" s="18"/>
      <c r="J108" s="18"/>
      <c r="K108" s="18"/>
      <c r="L108" s="99" t="s">
        <v>278</v>
      </c>
      <c r="M108" s="99">
        <v>1</v>
      </c>
      <c r="N108" s="99" t="s">
        <v>279</v>
      </c>
      <c r="O108" s="99" t="s">
        <v>34</v>
      </c>
      <c r="P108" s="99">
        <v>6255471</v>
      </c>
    </row>
    <row r="109" ht="14.25" spans="1:16">
      <c r="A109" s="115"/>
      <c r="B109" s="102"/>
      <c r="C109" s="102"/>
      <c r="D109" s="102"/>
      <c r="E109" s="102"/>
      <c r="F109" s="102"/>
      <c r="G109" s="18"/>
      <c r="H109" s="18"/>
      <c r="I109" s="18"/>
      <c r="J109" s="18"/>
      <c r="K109" s="18"/>
      <c r="L109" s="99" t="s">
        <v>280</v>
      </c>
      <c r="M109" s="99">
        <v>1.16</v>
      </c>
      <c r="N109" s="99" t="s">
        <v>281</v>
      </c>
      <c r="O109" s="99" t="s">
        <v>34</v>
      </c>
      <c r="P109" s="99">
        <v>6255241</v>
      </c>
    </row>
    <row r="110" ht="14.25" spans="1:16">
      <c r="A110" s="115"/>
      <c r="B110" s="102"/>
      <c r="C110" s="102"/>
      <c r="D110" s="102"/>
      <c r="E110" s="102"/>
      <c r="F110" s="102"/>
      <c r="G110" s="18"/>
      <c r="H110" s="18"/>
      <c r="I110" s="18"/>
      <c r="J110" s="18"/>
      <c r="K110" s="18"/>
      <c r="L110" s="99" t="s">
        <v>282</v>
      </c>
      <c r="M110" s="99">
        <v>2.33</v>
      </c>
      <c r="N110" s="99" t="s">
        <v>283</v>
      </c>
      <c r="O110" s="99" t="s">
        <v>34</v>
      </c>
      <c r="P110" s="99">
        <v>6255281</v>
      </c>
    </row>
    <row r="111" ht="14.25" spans="1:16">
      <c r="A111" s="115"/>
      <c r="B111" s="102"/>
      <c r="C111" s="102"/>
      <c r="D111" s="102"/>
      <c r="E111" s="102"/>
      <c r="F111" s="102"/>
      <c r="G111" s="18"/>
      <c r="H111" s="18"/>
      <c r="I111" s="18"/>
      <c r="J111" s="18"/>
      <c r="K111" s="18"/>
      <c r="L111" s="99" t="s">
        <v>284</v>
      </c>
      <c r="M111" s="99">
        <v>0.98</v>
      </c>
      <c r="N111" s="99" t="s">
        <v>285</v>
      </c>
      <c r="O111" s="99" t="s">
        <v>34</v>
      </c>
      <c r="P111" s="99">
        <v>6255271</v>
      </c>
    </row>
    <row r="112" ht="14.25" spans="1:16">
      <c r="A112" s="115"/>
      <c r="B112" s="102"/>
      <c r="C112" s="102"/>
      <c r="D112" s="102"/>
      <c r="E112" s="102"/>
      <c r="F112" s="102"/>
      <c r="G112" s="18"/>
      <c r="H112" s="18"/>
      <c r="I112" s="18"/>
      <c r="J112" s="18"/>
      <c r="K112" s="18"/>
      <c r="L112" s="99" t="s">
        <v>286</v>
      </c>
      <c r="M112" s="99">
        <v>3.53</v>
      </c>
      <c r="N112" s="99" t="s">
        <v>287</v>
      </c>
      <c r="O112" s="99" t="s">
        <v>49</v>
      </c>
      <c r="P112" s="99">
        <v>6255441</v>
      </c>
    </row>
    <row r="113" ht="14.25" spans="1:16">
      <c r="A113" s="115"/>
      <c r="B113" s="111"/>
      <c r="C113" s="111"/>
      <c r="D113" s="111"/>
      <c r="E113" s="111"/>
      <c r="F113" s="111"/>
      <c r="G113" s="18"/>
      <c r="H113" s="18"/>
      <c r="I113" s="18"/>
      <c r="J113" s="18"/>
      <c r="K113" s="18"/>
      <c r="L113" s="99" t="s">
        <v>288</v>
      </c>
      <c r="M113" s="99">
        <v>3.3</v>
      </c>
      <c r="N113" s="99" t="s">
        <v>289</v>
      </c>
      <c r="O113" s="99" t="s">
        <v>34</v>
      </c>
      <c r="P113" s="99">
        <v>6248221</v>
      </c>
    </row>
    <row r="114" ht="14.25" spans="1:16">
      <c r="A114" s="113">
        <v>4</v>
      </c>
      <c r="B114" s="99" t="s">
        <v>290</v>
      </c>
      <c r="C114" s="99">
        <v>9.8</v>
      </c>
      <c r="D114" s="99" t="s">
        <v>291</v>
      </c>
      <c r="E114" s="99" t="s">
        <v>292</v>
      </c>
      <c r="F114" s="99">
        <v>6611036</v>
      </c>
      <c r="G114" s="99" t="s">
        <v>293</v>
      </c>
      <c r="H114" s="99">
        <v>9.8</v>
      </c>
      <c r="I114" s="108" t="s">
        <v>294</v>
      </c>
      <c r="J114" s="108" t="s">
        <v>295</v>
      </c>
      <c r="K114" s="99">
        <v>6577531</v>
      </c>
      <c r="L114" s="99" t="s">
        <v>84</v>
      </c>
      <c r="M114" s="99">
        <v>0.48</v>
      </c>
      <c r="N114" s="99" t="s">
        <v>85</v>
      </c>
      <c r="O114" s="99" t="s">
        <v>187</v>
      </c>
      <c r="P114" s="99">
        <v>6583233</v>
      </c>
    </row>
    <row r="115" ht="14.25" spans="1:16">
      <c r="A115" s="115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99" t="s">
        <v>296</v>
      </c>
      <c r="M115" s="99">
        <v>3.23</v>
      </c>
      <c r="N115" s="99" t="s">
        <v>297</v>
      </c>
      <c r="O115" s="99" t="s">
        <v>187</v>
      </c>
      <c r="P115" s="99">
        <v>6581416</v>
      </c>
    </row>
    <row r="116" ht="14.25" spans="1:16">
      <c r="A116" s="115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99" t="s">
        <v>298</v>
      </c>
      <c r="M116" s="99">
        <v>2.58</v>
      </c>
      <c r="N116" s="99" t="s">
        <v>299</v>
      </c>
      <c r="O116" s="99" t="s">
        <v>187</v>
      </c>
      <c r="P116" s="99">
        <v>6581559</v>
      </c>
    </row>
    <row r="117" ht="14.25" spans="1:16">
      <c r="A117" s="115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99" t="s">
        <v>88</v>
      </c>
      <c r="M117" s="99">
        <v>4.72</v>
      </c>
      <c r="N117" s="99" t="s">
        <v>89</v>
      </c>
      <c r="O117" s="99" t="s">
        <v>187</v>
      </c>
      <c r="P117" s="99">
        <v>6581541</v>
      </c>
    </row>
    <row r="118" ht="57" spans="1:16">
      <c r="A118" s="113">
        <v>5</v>
      </c>
      <c r="B118" s="99" t="s">
        <v>300</v>
      </c>
      <c r="C118" s="99">
        <v>1.02</v>
      </c>
      <c r="D118" s="99" t="s">
        <v>301</v>
      </c>
      <c r="E118" s="99" t="s">
        <v>302</v>
      </c>
      <c r="F118" s="99">
        <v>6611036</v>
      </c>
      <c r="G118" s="99" t="s">
        <v>303</v>
      </c>
      <c r="H118" s="99">
        <v>1.02</v>
      </c>
      <c r="I118" s="99" t="s">
        <v>304</v>
      </c>
      <c r="J118" s="99" t="s">
        <v>305</v>
      </c>
      <c r="K118" s="99">
        <v>6339393</v>
      </c>
      <c r="L118" s="99" t="s">
        <v>306</v>
      </c>
      <c r="M118" s="99">
        <v>1.017</v>
      </c>
      <c r="N118" s="99" t="s">
        <v>307</v>
      </c>
      <c r="O118" s="99" t="s">
        <v>34</v>
      </c>
      <c r="P118" s="99">
        <v>6163199</v>
      </c>
    </row>
    <row r="119" ht="20" customHeight="1" spans="1:16">
      <c r="A119" s="113">
        <v>6</v>
      </c>
      <c r="B119" s="99" t="s">
        <v>308</v>
      </c>
      <c r="C119" s="116">
        <v>3.39</v>
      </c>
      <c r="D119" s="68" t="s">
        <v>206</v>
      </c>
      <c r="E119" s="68" t="s">
        <v>207</v>
      </c>
      <c r="F119" s="99">
        <v>6611036</v>
      </c>
      <c r="G119" s="99" t="s">
        <v>309</v>
      </c>
      <c r="H119" s="99">
        <v>3.09</v>
      </c>
      <c r="I119" s="99" t="s">
        <v>310</v>
      </c>
      <c r="J119" s="99" t="s">
        <v>311</v>
      </c>
      <c r="K119" s="120">
        <v>6222423</v>
      </c>
      <c r="L119" s="99" t="s">
        <v>312</v>
      </c>
      <c r="M119" s="121">
        <v>1.15</v>
      </c>
      <c r="N119" s="110" t="s">
        <v>313</v>
      </c>
      <c r="O119" s="110" t="s">
        <v>34</v>
      </c>
      <c r="P119" s="110">
        <v>6535561</v>
      </c>
    </row>
    <row r="120" ht="20" customHeight="1" spans="1:16">
      <c r="A120" s="115"/>
      <c r="B120" s="117"/>
      <c r="C120" s="118"/>
      <c r="D120" s="68"/>
      <c r="E120" s="68"/>
      <c r="F120" s="18"/>
      <c r="G120" s="117"/>
      <c r="H120" s="18"/>
      <c r="I120" s="122"/>
      <c r="J120" s="122"/>
      <c r="K120" s="123"/>
      <c r="L120" s="108" t="s">
        <v>314</v>
      </c>
      <c r="M120" s="121">
        <v>1.94</v>
      </c>
      <c r="N120" s="110" t="s">
        <v>315</v>
      </c>
      <c r="O120" s="110" t="s">
        <v>34</v>
      </c>
      <c r="P120" s="110">
        <v>6535203</v>
      </c>
    </row>
    <row r="121" ht="50" customHeight="1" spans="1:16">
      <c r="A121" s="115"/>
      <c r="B121" s="117"/>
      <c r="C121" s="118"/>
      <c r="D121" s="68"/>
      <c r="E121" s="68"/>
      <c r="F121" s="18"/>
      <c r="G121" s="99" t="s">
        <v>316</v>
      </c>
      <c r="H121" s="119">
        <v>3.39</v>
      </c>
      <c r="I121" s="124" t="s">
        <v>317</v>
      </c>
      <c r="J121" s="125" t="s">
        <v>318</v>
      </c>
      <c r="K121" s="124">
        <v>6211223</v>
      </c>
      <c r="L121" s="126" t="s">
        <v>319</v>
      </c>
      <c r="M121" s="121">
        <v>3.392</v>
      </c>
      <c r="N121" s="110" t="s">
        <v>320</v>
      </c>
      <c r="O121" s="108" t="s">
        <v>34</v>
      </c>
      <c r="P121" s="110">
        <v>6201363</v>
      </c>
    </row>
    <row r="122" ht="14.25" spans="1:16">
      <c r="A122" s="113">
        <v>7</v>
      </c>
      <c r="B122" s="99" t="s">
        <v>321</v>
      </c>
      <c r="C122" s="99">
        <v>37.7</v>
      </c>
      <c r="D122" s="99" t="s">
        <v>322</v>
      </c>
      <c r="E122" s="114" t="s">
        <v>323</v>
      </c>
      <c r="F122" s="99">
        <v>6611036</v>
      </c>
      <c r="G122" s="99" t="s">
        <v>324</v>
      </c>
      <c r="H122" s="99">
        <f>6.6+5.18+0.4+0.35+3.02+0.91+1.42+1.36</f>
        <v>19.24</v>
      </c>
      <c r="I122" s="127" t="s">
        <v>325</v>
      </c>
      <c r="J122" s="127" t="s">
        <v>326</v>
      </c>
      <c r="K122" s="128">
        <v>6899286</v>
      </c>
      <c r="L122" s="99" t="s">
        <v>67</v>
      </c>
      <c r="M122" s="99">
        <v>2.47</v>
      </c>
      <c r="N122" s="99" t="s">
        <v>68</v>
      </c>
      <c r="O122" s="99" t="s">
        <v>34</v>
      </c>
      <c r="P122" s="99">
        <v>6800391</v>
      </c>
    </row>
    <row r="123" ht="14.25" spans="1:16">
      <c r="A123" s="115"/>
      <c r="B123" s="18"/>
      <c r="C123" s="18"/>
      <c r="D123" s="18"/>
      <c r="E123" s="35"/>
      <c r="F123" s="18"/>
      <c r="G123" s="18"/>
      <c r="H123" s="18"/>
      <c r="I123" s="18"/>
      <c r="J123" s="18"/>
      <c r="K123" s="18"/>
      <c r="L123" s="99" t="s">
        <v>327</v>
      </c>
      <c r="M123" s="99">
        <v>4.91</v>
      </c>
      <c r="N123" s="99" t="s">
        <v>328</v>
      </c>
      <c r="O123" s="99" t="s">
        <v>34</v>
      </c>
      <c r="P123" s="99">
        <v>6801261</v>
      </c>
    </row>
    <row r="124" ht="14.25" spans="1:16">
      <c r="A124" s="115"/>
      <c r="B124" s="18"/>
      <c r="C124" s="18"/>
      <c r="D124" s="18"/>
      <c r="E124" s="35"/>
      <c r="F124" s="18"/>
      <c r="G124" s="18"/>
      <c r="H124" s="18"/>
      <c r="I124" s="18"/>
      <c r="J124" s="18"/>
      <c r="K124" s="18"/>
      <c r="L124" s="99" t="s">
        <v>329</v>
      </c>
      <c r="M124" s="99">
        <v>9.32</v>
      </c>
      <c r="N124" s="99" t="s">
        <v>330</v>
      </c>
      <c r="O124" s="99" t="s">
        <v>34</v>
      </c>
      <c r="P124" s="99">
        <v>6801754</v>
      </c>
    </row>
    <row r="125" ht="14.25" spans="1:16">
      <c r="A125" s="115"/>
      <c r="B125" s="18"/>
      <c r="C125" s="18"/>
      <c r="D125" s="18"/>
      <c r="E125" s="35"/>
      <c r="F125" s="18"/>
      <c r="G125" s="18"/>
      <c r="H125" s="18"/>
      <c r="I125" s="18"/>
      <c r="J125" s="18"/>
      <c r="K125" s="18"/>
      <c r="L125" s="99" t="s">
        <v>331</v>
      </c>
      <c r="M125" s="99">
        <v>4.83</v>
      </c>
      <c r="N125" s="99" t="s">
        <v>332</v>
      </c>
      <c r="O125" s="99" t="s">
        <v>34</v>
      </c>
      <c r="P125" s="99">
        <v>6804351</v>
      </c>
    </row>
    <row r="126" ht="14.25" spans="1:16">
      <c r="A126" s="115"/>
      <c r="B126" s="18"/>
      <c r="C126" s="18"/>
      <c r="D126" s="18"/>
      <c r="E126" s="35"/>
      <c r="F126" s="18"/>
      <c r="G126" s="99" t="s">
        <v>333</v>
      </c>
      <c r="H126" s="99">
        <f>1.31+3.02+5.53+4.03+4.5+1.15+4.91</f>
        <v>24.45</v>
      </c>
      <c r="I126" s="99" t="s">
        <v>334</v>
      </c>
      <c r="J126" s="99" t="s">
        <v>335</v>
      </c>
      <c r="K126" s="99">
        <v>6577531</v>
      </c>
      <c r="L126" s="99" t="s">
        <v>336</v>
      </c>
      <c r="M126" s="99">
        <v>3.45</v>
      </c>
      <c r="N126" s="99" t="s">
        <v>337</v>
      </c>
      <c r="O126" s="99" t="s">
        <v>34</v>
      </c>
      <c r="P126" s="99">
        <v>6577410</v>
      </c>
    </row>
    <row r="127" ht="14.25" spans="1:16">
      <c r="A127" s="115"/>
      <c r="B127" s="18"/>
      <c r="C127" s="18"/>
      <c r="D127" s="18"/>
      <c r="E127" s="35"/>
      <c r="F127" s="18"/>
      <c r="G127" s="104"/>
      <c r="H127" s="104"/>
      <c r="I127" s="104"/>
      <c r="J127" s="104"/>
      <c r="K127" s="104"/>
      <c r="L127" s="99" t="s">
        <v>86</v>
      </c>
      <c r="M127" s="99">
        <v>10.28</v>
      </c>
      <c r="N127" s="99" t="s">
        <v>87</v>
      </c>
      <c r="O127" s="99" t="s">
        <v>34</v>
      </c>
      <c r="P127" s="99">
        <v>6585411</v>
      </c>
    </row>
    <row r="128" ht="14.25" spans="1:16">
      <c r="A128" s="115"/>
      <c r="B128" s="18"/>
      <c r="C128" s="18"/>
      <c r="D128" s="18"/>
      <c r="E128" s="35"/>
      <c r="F128" s="18"/>
      <c r="G128" s="104"/>
      <c r="H128" s="104"/>
      <c r="I128" s="104"/>
      <c r="J128" s="104"/>
      <c r="K128" s="104"/>
      <c r="L128" s="99" t="s">
        <v>338</v>
      </c>
      <c r="M128" s="99">
        <v>3.89</v>
      </c>
      <c r="N128" s="99" t="s">
        <v>339</v>
      </c>
      <c r="O128" s="99" t="s">
        <v>34</v>
      </c>
      <c r="P128" s="99">
        <v>6577780</v>
      </c>
    </row>
    <row r="129" ht="14.25" spans="1:16">
      <c r="A129" s="115"/>
      <c r="B129" s="18"/>
      <c r="C129" s="18"/>
      <c r="D129" s="18"/>
      <c r="E129" s="35"/>
      <c r="F129" s="18"/>
      <c r="G129" s="104"/>
      <c r="H129" s="104"/>
      <c r="I129" s="104"/>
      <c r="J129" s="104"/>
      <c r="K129" s="104"/>
      <c r="L129" s="99" t="s">
        <v>90</v>
      </c>
      <c r="M129" s="99">
        <v>1.15</v>
      </c>
      <c r="N129" s="99" t="s">
        <v>91</v>
      </c>
      <c r="O129" s="99" t="s">
        <v>34</v>
      </c>
      <c r="P129" s="99">
        <v>6564638</v>
      </c>
    </row>
    <row r="130" ht="14.25" spans="1:16">
      <c r="A130" s="115"/>
      <c r="B130" s="18"/>
      <c r="C130" s="18"/>
      <c r="D130" s="18"/>
      <c r="E130" s="35"/>
      <c r="F130" s="18"/>
      <c r="G130" s="104"/>
      <c r="H130" s="104"/>
      <c r="I130" s="104"/>
      <c r="J130" s="104"/>
      <c r="K130" s="104"/>
      <c r="L130" s="99" t="s">
        <v>340</v>
      </c>
      <c r="M130" s="99">
        <v>9.72</v>
      </c>
      <c r="N130" s="99" t="s">
        <v>341</v>
      </c>
      <c r="O130" s="99" t="s">
        <v>34</v>
      </c>
      <c r="P130" s="99">
        <v>6577409</v>
      </c>
    </row>
    <row r="131" ht="14.25" spans="1:16">
      <c r="A131" s="115"/>
      <c r="B131" s="18"/>
      <c r="C131" s="18"/>
      <c r="D131" s="18"/>
      <c r="E131" s="35"/>
      <c r="F131" s="18"/>
      <c r="G131" s="104"/>
      <c r="H131" s="104"/>
      <c r="I131" s="104"/>
      <c r="J131" s="104"/>
      <c r="K131" s="104"/>
      <c r="L131" s="108" t="s">
        <v>342</v>
      </c>
      <c r="M131" s="99">
        <v>2.74</v>
      </c>
      <c r="N131" s="108" t="s">
        <v>343</v>
      </c>
      <c r="O131" s="108" t="s">
        <v>34</v>
      </c>
      <c r="P131" s="99">
        <v>6577408</v>
      </c>
    </row>
    <row r="132" ht="14.25" spans="1:16">
      <c r="A132" s="113">
        <v>8</v>
      </c>
      <c r="B132" s="99" t="s">
        <v>344</v>
      </c>
      <c r="C132" s="99">
        <v>15.95</v>
      </c>
      <c r="D132" s="129" t="s">
        <v>345</v>
      </c>
      <c r="E132" s="129" t="s">
        <v>346</v>
      </c>
      <c r="F132" s="99">
        <v>6611036</v>
      </c>
      <c r="G132" s="99" t="s">
        <v>347</v>
      </c>
      <c r="H132" s="99">
        <v>15.95</v>
      </c>
      <c r="I132" s="99" t="s">
        <v>348</v>
      </c>
      <c r="J132" s="99" t="s">
        <v>349</v>
      </c>
      <c r="K132" s="110">
        <v>6339393</v>
      </c>
      <c r="L132" s="99" t="s">
        <v>350</v>
      </c>
      <c r="M132" s="99">
        <v>1.99</v>
      </c>
      <c r="N132" s="99" t="s">
        <v>351</v>
      </c>
      <c r="O132" s="99" t="s">
        <v>34</v>
      </c>
      <c r="P132" s="99">
        <v>6390986</v>
      </c>
    </row>
    <row r="133" ht="14.25" spans="1:16">
      <c r="A133" s="115"/>
      <c r="B133" s="18"/>
      <c r="C133" s="18"/>
      <c r="D133" s="130"/>
      <c r="E133" s="130"/>
      <c r="F133" s="18"/>
      <c r="G133" s="104"/>
      <c r="H133" s="104"/>
      <c r="I133" s="104"/>
      <c r="J133" s="104"/>
      <c r="K133" s="136"/>
      <c r="L133" s="99" t="s">
        <v>352</v>
      </c>
      <c r="M133" s="99">
        <v>3.47</v>
      </c>
      <c r="N133" s="99" t="s">
        <v>353</v>
      </c>
      <c r="O133" s="99" t="s">
        <v>34</v>
      </c>
      <c r="P133" s="99">
        <v>6393391</v>
      </c>
    </row>
    <row r="134" ht="14.25" spans="1:16">
      <c r="A134" s="115"/>
      <c r="B134" s="18"/>
      <c r="C134" s="18"/>
      <c r="D134" s="130"/>
      <c r="E134" s="130"/>
      <c r="F134" s="18"/>
      <c r="G134" s="104"/>
      <c r="H134" s="104"/>
      <c r="I134" s="104"/>
      <c r="J134" s="104"/>
      <c r="K134" s="136"/>
      <c r="L134" s="99" t="s">
        <v>354</v>
      </c>
      <c r="M134" s="99">
        <v>2.3</v>
      </c>
      <c r="N134" s="99" t="s">
        <v>355</v>
      </c>
      <c r="O134" s="99" t="s">
        <v>34</v>
      </c>
      <c r="P134" s="99">
        <v>6102320</v>
      </c>
    </row>
    <row r="135" ht="14.25" spans="1:16">
      <c r="A135" s="115"/>
      <c r="B135" s="18"/>
      <c r="C135" s="18"/>
      <c r="D135" s="130"/>
      <c r="E135" s="130"/>
      <c r="F135" s="18"/>
      <c r="G135" s="104"/>
      <c r="H135" s="104"/>
      <c r="I135" s="104"/>
      <c r="J135" s="104"/>
      <c r="K135" s="136"/>
      <c r="L135" s="99" t="s">
        <v>356</v>
      </c>
      <c r="M135" s="99">
        <v>2.4</v>
      </c>
      <c r="N135" s="99" t="s">
        <v>357</v>
      </c>
      <c r="O135" s="99" t="s">
        <v>34</v>
      </c>
      <c r="P135" s="99">
        <v>6104056</v>
      </c>
    </row>
    <row r="136" ht="14.25" spans="1:16">
      <c r="A136" s="115"/>
      <c r="B136" s="18"/>
      <c r="C136" s="18"/>
      <c r="D136" s="130"/>
      <c r="E136" s="130"/>
      <c r="F136" s="18"/>
      <c r="G136" s="104"/>
      <c r="H136" s="104"/>
      <c r="I136" s="104"/>
      <c r="J136" s="104"/>
      <c r="K136" s="136"/>
      <c r="L136" s="99" t="s">
        <v>358</v>
      </c>
      <c r="M136" s="99">
        <v>1.35</v>
      </c>
      <c r="N136" s="99" t="s">
        <v>359</v>
      </c>
      <c r="O136" s="99" t="s">
        <v>34</v>
      </c>
      <c r="P136" s="99">
        <v>6166666</v>
      </c>
    </row>
    <row r="137" ht="14.25" spans="1:16">
      <c r="A137" s="115"/>
      <c r="B137" s="18"/>
      <c r="C137" s="18"/>
      <c r="D137" s="130"/>
      <c r="E137" s="130"/>
      <c r="F137" s="18"/>
      <c r="G137" s="104"/>
      <c r="H137" s="104"/>
      <c r="I137" s="104"/>
      <c r="J137" s="104"/>
      <c r="K137" s="136"/>
      <c r="L137" s="99" t="s">
        <v>306</v>
      </c>
      <c r="M137" s="99">
        <v>1.68</v>
      </c>
      <c r="N137" s="99" t="s">
        <v>307</v>
      </c>
      <c r="O137" s="99" t="s">
        <v>34</v>
      </c>
      <c r="P137" s="99">
        <v>6163199</v>
      </c>
    </row>
    <row r="138" ht="14.25" spans="1:16">
      <c r="A138" s="115"/>
      <c r="B138" s="18"/>
      <c r="C138" s="18"/>
      <c r="D138" s="130"/>
      <c r="E138" s="130"/>
      <c r="F138" s="18"/>
      <c r="G138" s="104"/>
      <c r="H138" s="104"/>
      <c r="I138" s="104"/>
      <c r="J138" s="104"/>
      <c r="K138" s="136"/>
      <c r="L138" s="99" t="s">
        <v>360</v>
      </c>
      <c r="M138" s="99">
        <v>0.51</v>
      </c>
      <c r="N138" s="99" t="s">
        <v>361</v>
      </c>
      <c r="O138" s="99" t="s">
        <v>34</v>
      </c>
      <c r="P138" s="99">
        <v>6107338</v>
      </c>
    </row>
    <row r="139" ht="28.5" spans="1:16">
      <c r="A139" s="115"/>
      <c r="B139" s="18"/>
      <c r="C139" s="18"/>
      <c r="D139" s="130"/>
      <c r="E139" s="130"/>
      <c r="F139" s="18"/>
      <c r="G139" s="104"/>
      <c r="H139" s="104"/>
      <c r="I139" s="137"/>
      <c r="J139" s="137"/>
      <c r="K139" s="138"/>
      <c r="L139" s="99" t="s">
        <v>60</v>
      </c>
      <c r="M139" s="99">
        <v>2.25</v>
      </c>
      <c r="N139" s="99" t="s">
        <v>61</v>
      </c>
      <c r="O139" s="99" t="s">
        <v>34</v>
      </c>
      <c r="P139" s="99">
        <v>6363370</v>
      </c>
    </row>
    <row r="140" ht="14.25" spans="1:16">
      <c r="A140" s="115"/>
      <c r="B140" s="18"/>
      <c r="C140" s="18"/>
      <c r="D140" s="130"/>
      <c r="E140" s="130"/>
      <c r="F140" s="18"/>
      <c r="G140" s="99" t="s">
        <v>362</v>
      </c>
      <c r="H140" s="131">
        <v>6.44</v>
      </c>
      <c r="I140" s="124" t="s">
        <v>179</v>
      </c>
      <c r="J140" s="124" t="s">
        <v>180</v>
      </c>
      <c r="K140" s="124">
        <v>6211223</v>
      </c>
      <c r="L140" s="126" t="s">
        <v>363</v>
      </c>
      <c r="M140" s="99">
        <v>1.91</v>
      </c>
      <c r="N140" s="99" t="s">
        <v>364</v>
      </c>
      <c r="O140" s="108" t="s">
        <v>34</v>
      </c>
      <c r="P140" s="99">
        <v>6211500</v>
      </c>
    </row>
    <row r="141" ht="14.25" spans="1:16">
      <c r="A141" s="115"/>
      <c r="B141" s="18"/>
      <c r="C141" s="18"/>
      <c r="D141" s="130"/>
      <c r="E141" s="130"/>
      <c r="F141" s="18"/>
      <c r="G141" s="18"/>
      <c r="H141" s="132"/>
      <c r="I141" s="68"/>
      <c r="J141" s="68"/>
      <c r="K141" s="81"/>
      <c r="L141" s="126" t="s">
        <v>183</v>
      </c>
      <c r="M141" s="99">
        <v>0.29</v>
      </c>
      <c r="N141" s="99" t="s">
        <v>184</v>
      </c>
      <c r="O141" s="108" t="s">
        <v>34</v>
      </c>
      <c r="P141" s="99">
        <v>6211546</v>
      </c>
    </row>
    <row r="142" ht="14.25" spans="1:16">
      <c r="A142" s="115"/>
      <c r="B142" s="18"/>
      <c r="C142" s="18"/>
      <c r="D142" s="130"/>
      <c r="E142" s="130"/>
      <c r="F142" s="18"/>
      <c r="G142" s="18"/>
      <c r="H142" s="132"/>
      <c r="I142" s="68"/>
      <c r="J142" s="68"/>
      <c r="K142" s="81"/>
      <c r="L142" s="126" t="s">
        <v>365</v>
      </c>
      <c r="M142" s="99">
        <v>2.74</v>
      </c>
      <c r="N142" s="99" t="s">
        <v>366</v>
      </c>
      <c r="O142" s="108" t="s">
        <v>34</v>
      </c>
      <c r="P142" s="99">
        <v>6209384</v>
      </c>
    </row>
    <row r="143" ht="14.25" spans="1:16">
      <c r="A143" s="115"/>
      <c r="B143" s="18"/>
      <c r="C143" s="18"/>
      <c r="D143" s="133"/>
      <c r="E143" s="133"/>
      <c r="F143" s="18"/>
      <c r="G143" s="18"/>
      <c r="H143" s="132"/>
      <c r="I143" s="68"/>
      <c r="J143" s="68"/>
      <c r="K143" s="81"/>
      <c r="L143" s="126" t="s">
        <v>188</v>
      </c>
      <c r="M143" s="99">
        <v>1.5</v>
      </c>
      <c r="N143" s="99" t="s">
        <v>189</v>
      </c>
      <c r="O143" s="108" t="s">
        <v>34</v>
      </c>
      <c r="P143" s="99">
        <v>6211392</v>
      </c>
    </row>
    <row r="144" ht="60" customHeight="1" spans="1:16">
      <c r="A144" s="113">
        <v>9</v>
      </c>
      <c r="B144" s="99" t="s">
        <v>367</v>
      </c>
      <c r="C144" s="99">
        <f>6.73+2.22</f>
        <v>8.95</v>
      </c>
      <c r="D144" s="124" t="s">
        <v>368</v>
      </c>
      <c r="E144" s="124" t="s">
        <v>369</v>
      </c>
      <c r="F144" s="99">
        <v>6611036</v>
      </c>
      <c r="G144" s="99" t="s">
        <v>370</v>
      </c>
      <c r="H144" s="99">
        <f>6.73+2.22</f>
        <v>8.95</v>
      </c>
      <c r="I144" s="128" t="s">
        <v>371</v>
      </c>
      <c r="J144" s="127" t="s">
        <v>349</v>
      </c>
      <c r="K144" s="128">
        <v>6339393</v>
      </c>
      <c r="L144" s="99" t="s">
        <v>306</v>
      </c>
      <c r="M144" s="99">
        <v>0.57</v>
      </c>
      <c r="N144" s="99" t="s">
        <v>307</v>
      </c>
      <c r="O144" s="99" t="s">
        <v>34</v>
      </c>
      <c r="P144" s="99">
        <v>6163199</v>
      </c>
    </row>
    <row r="145" ht="60" customHeight="1" spans="1:16">
      <c r="A145" s="115"/>
      <c r="B145" s="18"/>
      <c r="C145" s="18"/>
      <c r="D145" s="68"/>
      <c r="E145" s="68"/>
      <c r="F145" s="18"/>
      <c r="G145" s="18"/>
      <c r="H145" s="18"/>
      <c r="I145" s="18"/>
      <c r="J145" s="139"/>
      <c r="K145" s="18"/>
      <c r="L145" s="99" t="s">
        <v>360</v>
      </c>
      <c r="M145" s="99">
        <v>3.986</v>
      </c>
      <c r="N145" s="99" t="s">
        <v>361</v>
      </c>
      <c r="O145" s="99" t="s">
        <v>34</v>
      </c>
      <c r="P145" s="99">
        <v>6107338</v>
      </c>
    </row>
    <row r="146" ht="14.25" spans="1:16">
      <c r="A146" s="134"/>
      <c r="B146" s="135"/>
      <c r="C146" s="135"/>
      <c r="D146" s="135"/>
      <c r="E146" s="135"/>
      <c r="F146" s="135"/>
      <c r="G146" s="135"/>
      <c r="H146" s="135"/>
      <c r="I146" s="135"/>
      <c r="J146" s="140"/>
      <c r="K146" s="135"/>
      <c r="L146" s="135"/>
      <c r="M146" s="135"/>
      <c r="N146" s="135"/>
      <c r="O146" s="135"/>
      <c r="P146" s="135"/>
    </row>
    <row r="147" spans="1:16">
      <c r="A147" s="134"/>
      <c r="B147" s="135"/>
      <c r="C147" s="135"/>
      <c r="D147" s="135"/>
      <c r="E147" s="135"/>
      <c r="F147" s="135"/>
      <c r="G147" s="135"/>
      <c r="H147" s="135"/>
      <c r="I147" s="135"/>
      <c r="J147" s="135"/>
      <c r="K147" s="135"/>
      <c r="L147" s="135"/>
      <c r="M147" s="135"/>
      <c r="N147" s="135"/>
      <c r="O147" s="135"/>
      <c r="P147" s="135"/>
    </row>
    <row r="148" spans="1:16">
      <c r="A148" s="134"/>
      <c r="B148" s="135"/>
      <c r="C148" s="135"/>
      <c r="D148" s="135"/>
      <c r="E148" s="135"/>
      <c r="F148" s="135"/>
      <c r="G148" s="135"/>
      <c r="H148" s="135"/>
      <c r="I148" s="135"/>
      <c r="J148" s="135"/>
      <c r="K148" s="135"/>
      <c r="L148" s="135"/>
      <c r="M148" s="135"/>
      <c r="N148" s="135"/>
      <c r="O148" s="135"/>
      <c r="P148" s="135"/>
    </row>
    <row r="149" spans="1:16">
      <c r="A149" s="134"/>
      <c r="B149" s="135"/>
      <c r="C149" s="135"/>
      <c r="D149" s="135"/>
      <c r="E149" s="135"/>
      <c r="F149" s="135"/>
      <c r="G149" s="135"/>
      <c r="H149" s="135"/>
      <c r="I149" s="135"/>
      <c r="J149" s="135"/>
      <c r="K149" s="135"/>
      <c r="L149" s="135"/>
      <c r="M149" s="135"/>
      <c r="N149" s="135"/>
      <c r="O149" s="135"/>
      <c r="P149" s="135"/>
    </row>
    <row r="150" spans="1:16">
      <c r="A150" s="134"/>
      <c r="B150" s="135"/>
      <c r="C150" s="135"/>
      <c r="D150" s="135"/>
      <c r="E150" s="135"/>
      <c r="F150" s="135"/>
      <c r="G150" s="135"/>
      <c r="H150" s="135"/>
      <c r="I150" s="135"/>
      <c r="J150" s="135"/>
      <c r="K150" s="135"/>
      <c r="L150" s="135"/>
      <c r="M150" s="135"/>
      <c r="N150" s="135"/>
      <c r="O150" s="135"/>
      <c r="P150" s="135"/>
    </row>
    <row r="151" spans="1:16">
      <c r="A151" s="134"/>
      <c r="B151" s="135"/>
      <c r="C151" s="135"/>
      <c r="D151" s="135"/>
      <c r="E151" s="135"/>
      <c r="F151" s="135"/>
      <c r="G151" s="135"/>
      <c r="H151" s="135"/>
      <c r="I151" s="135"/>
      <c r="J151" s="135"/>
      <c r="K151" s="135"/>
      <c r="L151" s="135"/>
      <c r="M151" s="135"/>
      <c r="N151" s="135"/>
      <c r="O151" s="135"/>
      <c r="P151" s="135"/>
    </row>
    <row r="152" spans="1:16">
      <c r="A152" s="134"/>
      <c r="B152" s="135"/>
      <c r="C152" s="135"/>
      <c r="D152" s="135"/>
      <c r="E152" s="135"/>
      <c r="F152" s="135"/>
      <c r="G152" s="135"/>
      <c r="H152" s="135"/>
      <c r="I152" s="135"/>
      <c r="J152" s="135"/>
      <c r="K152" s="135"/>
      <c r="L152" s="135"/>
      <c r="M152" s="135"/>
      <c r="N152" s="135"/>
      <c r="O152" s="135"/>
      <c r="P152" s="135"/>
    </row>
    <row r="153" spans="1:16">
      <c r="A153" s="134"/>
      <c r="B153" s="135"/>
      <c r="C153" s="135"/>
      <c r="D153" s="135"/>
      <c r="E153" s="135"/>
      <c r="F153" s="135"/>
      <c r="G153" s="135"/>
      <c r="H153" s="135"/>
      <c r="I153" s="135"/>
      <c r="J153" s="135"/>
      <c r="K153" s="135"/>
      <c r="L153" s="135"/>
      <c r="M153" s="135"/>
      <c r="N153" s="135"/>
      <c r="O153" s="135"/>
      <c r="P153" s="135"/>
    </row>
    <row r="154" spans="1:16">
      <c r="A154" s="134"/>
      <c r="B154" s="135"/>
      <c r="C154" s="135"/>
      <c r="D154" s="135"/>
      <c r="E154" s="135"/>
      <c r="F154" s="135"/>
      <c r="G154" s="135"/>
      <c r="H154" s="135"/>
      <c r="I154" s="135"/>
      <c r="J154" s="135"/>
      <c r="K154" s="135"/>
      <c r="L154" s="135"/>
      <c r="M154" s="135"/>
      <c r="N154" s="135"/>
      <c r="O154" s="135"/>
      <c r="P154" s="135"/>
    </row>
    <row r="155" spans="1:16">
      <c r="A155" s="134"/>
      <c r="B155" s="135"/>
      <c r="C155" s="135"/>
      <c r="D155" s="135"/>
      <c r="E155" s="135"/>
      <c r="F155" s="135"/>
      <c r="G155" s="135"/>
      <c r="H155" s="135"/>
      <c r="I155" s="135"/>
      <c r="J155" s="135"/>
      <c r="K155" s="135"/>
      <c r="L155" s="135"/>
      <c r="M155" s="135"/>
      <c r="N155" s="135"/>
      <c r="O155" s="135"/>
      <c r="P155" s="135"/>
    </row>
    <row r="156" spans="1:16">
      <c r="A156" s="134"/>
      <c r="B156" s="135"/>
      <c r="C156" s="135"/>
      <c r="D156" s="135"/>
      <c r="E156" s="135"/>
      <c r="F156" s="135"/>
      <c r="G156" s="135"/>
      <c r="H156" s="135"/>
      <c r="I156" s="135"/>
      <c r="J156" s="135"/>
      <c r="K156" s="135"/>
      <c r="L156" s="135"/>
      <c r="M156" s="135"/>
      <c r="N156" s="135"/>
      <c r="O156" s="135"/>
      <c r="P156" s="135"/>
    </row>
    <row r="157" spans="1:16">
      <c r="A157" s="134"/>
      <c r="B157" s="135"/>
      <c r="C157" s="135"/>
      <c r="D157" s="135"/>
      <c r="E157" s="135"/>
      <c r="F157" s="135"/>
      <c r="G157" s="135"/>
      <c r="H157" s="135"/>
      <c r="I157" s="135"/>
      <c r="J157" s="135"/>
      <c r="K157" s="135"/>
      <c r="L157" s="135"/>
      <c r="M157" s="135"/>
      <c r="N157" s="135"/>
      <c r="O157" s="135"/>
      <c r="P157" s="135"/>
    </row>
    <row r="158" spans="1:16">
      <c r="A158" s="134"/>
      <c r="B158" s="135"/>
      <c r="C158" s="135"/>
      <c r="D158" s="135"/>
      <c r="E158" s="135"/>
      <c r="F158" s="135"/>
      <c r="G158" s="135"/>
      <c r="H158" s="135"/>
      <c r="I158" s="135"/>
      <c r="J158" s="135"/>
      <c r="K158" s="135"/>
      <c r="L158" s="135"/>
      <c r="M158" s="135"/>
      <c r="N158" s="135"/>
      <c r="O158" s="135"/>
      <c r="P158" s="135"/>
    </row>
    <row r="159" spans="1:16">
      <c r="A159" s="134"/>
      <c r="B159" s="135"/>
      <c r="C159" s="135"/>
      <c r="D159" s="135"/>
      <c r="E159" s="135"/>
      <c r="F159" s="135"/>
      <c r="G159" s="135"/>
      <c r="H159" s="135"/>
      <c r="I159" s="135"/>
      <c r="J159" s="135"/>
      <c r="K159" s="135"/>
      <c r="L159" s="135"/>
      <c r="M159" s="135"/>
      <c r="N159" s="135"/>
      <c r="O159" s="135"/>
      <c r="P159" s="135"/>
    </row>
    <row r="160" spans="1:16">
      <c r="A160" s="134"/>
      <c r="B160" s="135"/>
      <c r="C160" s="135"/>
      <c r="D160" s="135"/>
      <c r="E160" s="135"/>
      <c r="F160" s="135"/>
      <c r="G160" s="135"/>
      <c r="H160" s="135"/>
      <c r="I160" s="135"/>
      <c r="J160" s="135"/>
      <c r="K160" s="135"/>
      <c r="L160" s="135"/>
      <c r="M160" s="135"/>
      <c r="N160" s="135"/>
      <c r="O160" s="135"/>
      <c r="P160" s="135"/>
    </row>
    <row r="161" spans="1:16">
      <c r="A161" s="134"/>
      <c r="B161" s="135"/>
      <c r="C161" s="135"/>
      <c r="D161" s="135"/>
      <c r="E161" s="135"/>
      <c r="F161" s="135"/>
      <c r="G161" s="135"/>
      <c r="H161" s="135"/>
      <c r="I161" s="135"/>
      <c r="J161" s="135"/>
      <c r="K161" s="135"/>
      <c r="L161" s="135"/>
      <c r="M161" s="135"/>
      <c r="N161" s="135"/>
      <c r="O161" s="135"/>
      <c r="P161" s="135"/>
    </row>
    <row r="162" spans="1:16">
      <c r="A162" s="134"/>
      <c r="B162" s="135"/>
      <c r="C162" s="135"/>
      <c r="D162" s="135"/>
      <c r="E162" s="135"/>
      <c r="F162" s="135"/>
      <c r="G162" s="135"/>
      <c r="H162" s="135"/>
      <c r="I162" s="135"/>
      <c r="J162" s="135"/>
      <c r="K162" s="135"/>
      <c r="L162" s="135"/>
      <c r="M162" s="135"/>
      <c r="N162" s="135"/>
      <c r="O162" s="135"/>
      <c r="P162" s="135"/>
    </row>
    <row r="163" spans="1:16">
      <c r="A163" s="134"/>
      <c r="B163" s="135"/>
      <c r="C163" s="135"/>
      <c r="D163" s="135"/>
      <c r="E163" s="135"/>
      <c r="F163" s="135"/>
      <c r="G163" s="135"/>
      <c r="H163" s="135"/>
      <c r="I163" s="135"/>
      <c r="J163" s="135"/>
      <c r="K163" s="135"/>
      <c r="L163" s="135"/>
      <c r="M163" s="135"/>
      <c r="N163" s="135"/>
      <c r="O163" s="135"/>
      <c r="P163" s="135"/>
    </row>
    <row r="164" spans="1:16">
      <c r="A164" s="134"/>
      <c r="B164" s="135"/>
      <c r="C164" s="135"/>
      <c r="D164" s="135"/>
      <c r="E164" s="135"/>
      <c r="F164" s="135"/>
      <c r="G164" s="135"/>
      <c r="H164" s="135"/>
      <c r="I164" s="135"/>
      <c r="J164" s="135"/>
      <c r="K164" s="135"/>
      <c r="L164" s="135"/>
      <c r="M164" s="135"/>
      <c r="N164" s="135"/>
      <c r="O164" s="135"/>
      <c r="P164" s="135"/>
    </row>
    <row r="165" spans="1:16">
      <c r="A165" s="134"/>
      <c r="B165" s="135"/>
      <c r="C165" s="135"/>
      <c r="D165" s="135"/>
      <c r="E165" s="135"/>
      <c r="F165" s="135"/>
      <c r="G165" s="135"/>
      <c r="H165" s="135"/>
      <c r="I165" s="135"/>
      <c r="J165" s="135"/>
      <c r="K165" s="135"/>
      <c r="L165" s="135"/>
      <c r="M165" s="135"/>
      <c r="N165" s="135"/>
      <c r="O165" s="135"/>
      <c r="P165" s="135"/>
    </row>
    <row r="166" spans="1:16">
      <c r="A166" s="134"/>
      <c r="B166" s="135"/>
      <c r="C166" s="135"/>
      <c r="D166" s="135"/>
      <c r="E166" s="135"/>
      <c r="F166" s="135"/>
      <c r="G166" s="135"/>
      <c r="H166" s="135"/>
      <c r="I166" s="135"/>
      <c r="J166" s="135"/>
      <c r="K166" s="135"/>
      <c r="L166" s="135"/>
      <c r="M166" s="135"/>
      <c r="N166" s="135"/>
      <c r="O166" s="135"/>
      <c r="P166" s="135"/>
    </row>
    <row r="167" spans="1:16">
      <c r="A167" s="134"/>
      <c r="B167" s="135"/>
      <c r="C167" s="135"/>
      <c r="D167" s="135"/>
      <c r="E167" s="135"/>
      <c r="F167" s="135"/>
      <c r="G167" s="135"/>
      <c r="H167" s="135"/>
      <c r="I167" s="135"/>
      <c r="J167" s="135"/>
      <c r="K167" s="135"/>
      <c r="L167" s="135"/>
      <c r="M167" s="135"/>
      <c r="N167" s="135"/>
      <c r="O167" s="135"/>
      <c r="P167" s="135"/>
    </row>
    <row r="168" spans="1:16">
      <c r="A168" s="134"/>
      <c r="B168" s="135"/>
      <c r="C168" s="135"/>
      <c r="D168" s="135"/>
      <c r="E168" s="135"/>
      <c r="F168" s="135"/>
      <c r="G168" s="135"/>
      <c r="H168" s="135"/>
      <c r="I168" s="135"/>
      <c r="J168" s="135"/>
      <c r="K168" s="135"/>
      <c r="L168" s="135"/>
      <c r="M168" s="135"/>
      <c r="N168" s="135"/>
      <c r="O168" s="135"/>
      <c r="P168" s="135"/>
    </row>
    <row r="169" spans="1:16">
      <c r="A169" s="134"/>
      <c r="B169" s="135"/>
      <c r="C169" s="135"/>
      <c r="D169" s="135"/>
      <c r="E169" s="135"/>
      <c r="F169" s="135"/>
      <c r="G169" s="135"/>
      <c r="H169" s="135"/>
      <c r="I169" s="135"/>
      <c r="J169" s="135"/>
      <c r="K169" s="135"/>
      <c r="L169" s="135"/>
      <c r="M169" s="135"/>
      <c r="N169" s="135"/>
      <c r="O169" s="135"/>
      <c r="P169" s="135"/>
    </row>
    <row r="170" spans="1:16">
      <c r="A170" s="134"/>
      <c r="B170" s="135"/>
      <c r="C170" s="135"/>
      <c r="D170" s="135"/>
      <c r="E170" s="135"/>
      <c r="F170" s="135"/>
      <c r="G170" s="135"/>
      <c r="H170" s="135"/>
      <c r="I170" s="135"/>
      <c r="J170" s="135"/>
      <c r="K170" s="135"/>
      <c r="L170" s="135"/>
      <c r="M170" s="135"/>
      <c r="N170" s="135"/>
      <c r="O170" s="135"/>
      <c r="P170" s="135"/>
    </row>
    <row r="171" spans="1:16">
      <c r="A171" s="134"/>
      <c r="B171" s="135"/>
      <c r="C171" s="135"/>
      <c r="D171" s="135"/>
      <c r="E171" s="135"/>
      <c r="F171" s="135"/>
      <c r="G171" s="135"/>
      <c r="H171" s="135"/>
      <c r="I171" s="135"/>
      <c r="J171" s="135"/>
      <c r="K171" s="135"/>
      <c r="L171" s="135"/>
      <c r="M171" s="135"/>
      <c r="N171" s="135"/>
      <c r="O171" s="135"/>
      <c r="P171" s="135"/>
    </row>
    <row r="172" spans="1:16">
      <c r="A172" s="134"/>
      <c r="B172" s="135"/>
      <c r="C172" s="135"/>
      <c r="D172" s="135"/>
      <c r="E172" s="135"/>
      <c r="F172" s="135"/>
      <c r="G172" s="135"/>
      <c r="H172" s="135"/>
      <c r="I172" s="135"/>
      <c r="J172" s="135"/>
      <c r="K172" s="135"/>
      <c r="L172" s="135"/>
      <c r="M172" s="135"/>
      <c r="N172" s="135"/>
      <c r="O172" s="135"/>
      <c r="P172" s="135"/>
    </row>
    <row r="173" spans="1:16">
      <c r="A173" s="134"/>
      <c r="B173" s="135"/>
      <c r="C173" s="135"/>
      <c r="D173" s="135"/>
      <c r="E173" s="135"/>
      <c r="F173" s="135"/>
      <c r="G173" s="135"/>
      <c r="H173" s="135"/>
      <c r="I173" s="135"/>
      <c r="J173" s="135"/>
      <c r="K173" s="135"/>
      <c r="L173" s="135"/>
      <c r="M173" s="135"/>
      <c r="N173" s="135"/>
      <c r="O173" s="135"/>
      <c r="P173" s="135"/>
    </row>
    <row r="174" spans="1:16">
      <c r="A174" s="134"/>
      <c r="B174" s="135"/>
      <c r="C174" s="135"/>
      <c r="D174" s="135"/>
      <c r="E174" s="135"/>
      <c r="F174" s="135"/>
      <c r="G174" s="135"/>
      <c r="H174" s="135"/>
      <c r="I174" s="135"/>
      <c r="J174" s="135"/>
      <c r="K174" s="135"/>
      <c r="L174" s="135"/>
      <c r="M174" s="135"/>
      <c r="N174" s="135"/>
      <c r="O174" s="135"/>
      <c r="P174" s="135"/>
    </row>
    <row r="175" spans="1:16">
      <c r="A175" s="134"/>
      <c r="B175" s="135"/>
      <c r="C175" s="135"/>
      <c r="D175" s="135"/>
      <c r="E175" s="135"/>
      <c r="F175" s="135"/>
      <c r="G175" s="135"/>
      <c r="H175" s="135"/>
      <c r="I175" s="135"/>
      <c r="J175" s="135"/>
      <c r="K175" s="135"/>
      <c r="L175" s="135"/>
      <c r="M175" s="135"/>
      <c r="N175" s="135"/>
      <c r="O175" s="135"/>
      <c r="P175" s="135"/>
    </row>
    <row r="176" spans="1:16">
      <c r="A176" s="134"/>
      <c r="B176" s="135"/>
      <c r="C176" s="135"/>
      <c r="D176" s="135"/>
      <c r="E176" s="135"/>
      <c r="F176" s="135"/>
      <c r="G176" s="135"/>
      <c r="H176" s="135"/>
      <c r="I176" s="135"/>
      <c r="J176" s="135"/>
      <c r="K176" s="135"/>
      <c r="L176" s="135"/>
      <c r="M176" s="135"/>
      <c r="N176" s="135"/>
      <c r="O176" s="135"/>
      <c r="P176" s="135"/>
    </row>
    <row r="177" spans="1:16">
      <c r="A177" s="134"/>
      <c r="B177" s="135"/>
      <c r="C177" s="135"/>
      <c r="D177" s="135"/>
      <c r="E177" s="135"/>
      <c r="F177" s="135"/>
      <c r="G177" s="135"/>
      <c r="H177" s="135"/>
      <c r="I177" s="135"/>
      <c r="J177" s="135"/>
      <c r="K177" s="135"/>
      <c r="L177" s="135"/>
      <c r="M177" s="135"/>
      <c r="N177" s="135"/>
      <c r="O177" s="135"/>
      <c r="P177" s="135"/>
    </row>
    <row r="178" spans="1:16">
      <c r="A178" s="134"/>
      <c r="B178" s="135"/>
      <c r="C178" s="135"/>
      <c r="D178" s="135"/>
      <c r="E178" s="135"/>
      <c r="F178" s="135"/>
      <c r="G178" s="135"/>
      <c r="H178" s="135"/>
      <c r="I178" s="135"/>
      <c r="J178" s="135"/>
      <c r="K178" s="135"/>
      <c r="L178" s="135"/>
      <c r="M178" s="135"/>
      <c r="N178" s="135"/>
      <c r="O178" s="135"/>
      <c r="P178" s="135"/>
    </row>
    <row r="179" spans="1:16">
      <c r="A179" s="134"/>
      <c r="B179" s="135"/>
      <c r="C179" s="135"/>
      <c r="D179" s="135"/>
      <c r="E179" s="135"/>
      <c r="F179" s="135"/>
      <c r="G179" s="135"/>
      <c r="H179" s="135"/>
      <c r="I179" s="135"/>
      <c r="J179" s="135"/>
      <c r="K179" s="135"/>
      <c r="L179" s="135"/>
      <c r="M179" s="135"/>
      <c r="N179" s="135"/>
      <c r="O179" s="135"/>
      <c r="P179" s="135"/>
    </row>
    <row r="180" spans="1:16">
      <c r="A180" s="134"/>
      <c r="B180" s="135"/>
      <c r="C180" s="135"/>
      <c r="D180" s="135"/>
      <c r="E180" s="135"/>
      <c r="F180" s="135"/>
      <c r="G180" s="135"/>
      <c r="H180" s="135"/>
      <c r="I180" s="135"/>
      <c r="J180" s="135"/>
      <c r="K180" s="135"/>
      <c r="L180" s="135"/>
      <c r="M180" s="135"/>
      <c r="N180" s="135"/>
      <c r="O180" s="135"/>
      <c r="P180" s="135"/>
    </row>
    <row r="181" spans="1:16">
      <c r="A181" s="134"/>
      <c r="B181" s="135"/>
      <c r="C181" s="135"/>
      <c r="D181" s="135"/>
      <c r="E181" s="135"/>
      <c r="F181" s="135"/>
      <c r="G181" s="135"/>
      <c r="H181" s="135"/>
      <c r="I181" s="135"/>
      <c r="J181" s="135"/>
      <c r="K181" s="135"/>
      <c r="L181" s="135"/>
      <c r="M181" s="135"/>
      <c r="N181" s="135"/>
      <c r="O181" s="135"/>
      <c r="P181" s="135"/>
    </row>
    <row r="182" spans="1:16">
      <c r="A182" s="134"/>
      <c r="B182" s="135"/>
      <c r="C182" s="135"/>
      <c r="D182" s="135"/>
      <c r="E182" s="135"/>
      <c r="F182" s="135"/>
      <c r="G182" s="135"/>
      <c r="H182" s="135"/>
      <c r="I182" s="135"/>
      <c r="J182" s="135"/>
      <c r="K182" s="135"/>
      <c r="L182" s="135"/>
      <c r="M182" s="135"/>
      <c r="N182" s="135"/>
      <c r="O182" s="135"/>
      <c r="P182" s="135"/>
    </row>
    <row r="183" spans="1:16">
      <c r="A183" s="134"/>
      <c r="B183" s="135"/>
      <c r="C183" s="135"/>
      <c r="D183" s="135"/>
      <c r="E183" s="135"/>
      <c r="F183" s="135"/>
      <c r="G183" s="135"/>
      <c r="H183" s="135"/>
      <c r="I183" s="135"/>
      <c r="J183" s="135"/>
      <c r="K183" s="135"/>
      <c r="L183" s="135"/>
      <c r="M183" s="135"/>
      <c r="N183" s="135"/>
      <c r="O183" s="135"/>
      <c r="P183" s="135"/>
    </row>
    <row r="184" spans="1:16">
      <c r="A184" s="134"/>
      <c r="B184" s="135"/>
      <c r="C184" s="135"/>
      <c r="D184" s="135"/>
      <c r="E184" s="135"/>
      <c r="F184" s="135"/>
      <c r="G184" s="135"/>
      <c r="H184" s="135"/>
      <c r="I184" s="135"/>
      <c r="J184" s="135"/>
      <c r="K184" s="135"/>
      <c r="L184" s="135"/>
      <c r="M184" s="135"/>
      <c r="N184" s="135"/>
      <c r="O184" s="135"/>
      <c r="P184" s="135"/>
    </row>
    <row r="185" spans="1:16">
      <c r="A185" s="134"/>
      <c r="B185" s="135"/>
      <c r="C185" s="135"/>
      <c r="D185" s="135"/>
      <c r="E185" s="135"/>
      <c r="F185" s="135"/>
      <c r="G185" s="135"/>
      <c r="H185" s="135"/>
      <c r="I185" s="135"/>
      <c r="J185" s="135"/>
      <c r="K185" s="135"/>
      <c r="L185" s="135"/>
      <c r="M185" s="135"/>
      <c r="N185" s="135"/>
      <c r="O185" s="135"/>
      <c r="P185" s="135"/>
    </row>
    <row r="186" spans="1:16">
      <c r="A186" s="134"/>
      <c r="B186" s="135"/>
      <c r="C186" s="135"/>
      <c r="D186" s="135"/>
      <c r="E186" s="135"/>
      <c r="F186" s="135"/>
      <c r="G186" s="135"/>
      <c r="H186" s="135"/>
      <c r="I186" s="135"/>
      <c r="J186" s="135"/>
      <c r="K186" s="135"/>
      <c r="L186" s="135"/>
      <c r="M186" s="135"/>
      <c r="N186" s="135"/>
      <c r="O186" s="135"/>
      <c r="P186" s="135"/>
    </row>
    <row r="187" spans="1:16">
      <c r="A187" s="134"/>
      <c r="B187" s="135"/>
      <c r="C187" s="135"/>
      <c r="D187" s="135"/>
      <c r="E187" s="135"/>
      <c r="F187" s="135"/>
      <c r="G187" s="135"/>
      <c r="H187" s="135"/>
      <c r="I187" s="135"/>
      <c r="J187" s="135"/>
      <c r="K187" s="135"/>
      <c r="L187" s="135"/>
      <c r="M187" s="135"/>
      <c r="N187" s="135"/>
      <c r="O187" s="135"/>
      <c r="P187" s="135"/>
    </row>
    <row r="188" spans="1:16">
      <c r="A188" s="134"/>
      <c r="B188" s="135"/>
      <c r="C188" s="135"/>
      <c r="D188" s="135"/>
      <c r="E188" s="135"/>
      <c r="F188" s="135"/>
      <c r="G188" s="135"/>
      <c r="H188" s="135"/>
      <c r="I188" s="135"/>
      <c r="J188" s="135"/>
      <c r="K188" s="135"/>
      <c r="L188" s="135"/>
      <c r="M188" s="135"/>
      <c r="N188" s="135"/>
      <c r="O188" s="135"/>
      <c r="P188" s="135"/>
    </row>
    <row r="189" spans="1:16">
      <c r="A189" s="134"/>
      <c r="B189" s="135"/>
      <c r="C189" s="135"/>
      <c r="D189" s="135"/>
      <c r="E189" s="135"/>
      <c r="F189" s="135"/>
      <c r="G189" s="135"/>
      <c r="H189" s="135"/>
      <c r="I189" s="135"/>
      <c r="J189" s="135"/>
      <c r="K189" s="135"/>
      <c r="L189" s="135"/>
      <c r="M189" s="135"/>
      <c r="N189" s="135"/>
      <c r="O189" s="135"/>
      <c r="P189" s="135"/>
    </row>
    <row r="190" spans="1:16">
      <c r="A190" s="134"/>
      <c r="B190" s="135"/>
      <c r="C190" s="135"/>
      <c r="D190" s="135"/>
      <c r="E190" s="135"/>
      <c r="F190" s="135"/>
      <c r="G190" s="135"/>
      <c r="H190" s="135"/>
      <c r="I190" s="135"/>
      <c r="J190" s="135"/>
      <c r="K190" s="135"/>
      <c r="L190" s="135"/>
      <c r="M190" s="135"/>
      <c r="N190" s="135"/>
      <c r="O190" s="135"/>
      <c r="P190" s="135"/>
    </row>
    <row r="191" spans="1:16">
      <c r="A191" s="134"/>
      <c r="B191" s="135"/>
      <c r="C191" s="135"/>
      <c r="D191" s="135"/>
      <c r="E191" s="135"/>
      <c r="F191" s="135"/>
      <c r="G191" s="135"/>
      <c r="H191" s="135"/>
      <c r="I191" s="135"/>
      <c r="J191" s="135"/>
      <c r="K191" s="135"/>
      <c r="L191" s="135"/>
      <c r="M191" s="135"/>
      <c r="N191" s="135"/>
      <c r="O191" s="135"/>
      <c r="P191" s="135"/>
    </row>
    <row r="192" spans="1:16">
      <c r="A192" s="134"/>
      <c r="B192" s="135"/>
      <c r="C192" s="135"/>
      <c r="D192" s="135"/>
      <c r="E192" s="135"/>
      <c r="F192" s="135"/>
      <c r="G192" s="135"/>
      <c r="H192" s="135"/>
      <c r="I192" s="135"/>
      <c r="J192" s="135"/>
      <c r="K192" s="135"/>
      <c r="L192" s="135"/>
      <c r="M192" s="135"/>
      <c r="N192" s="135"/>
      <c r="O192" s="135"/>
      <c r="P192" s="135"/>
    </row>
    <row r="193" spans="1:16">
      <c r="A193" s="134"/>
      <c r="B193" s="135"/>
      <c r="C193" s="135"/>
      <c r="D193" s="135"/>
      <c r="E193" s="135"/>
      <c r="F193" s="135"/>
      <c r="G193" s="135"/>
      <c r="H193" s="135"/>
      <c r="I193" s="135"/>
      <c r="J193" s="135"/>
      <c r="K193" s="135"/>
      <c r="L193" s="135"/>
      <c r="M193" s="135"/>
      <c r="N193" s="135"/>
      <c r="O193" s="135"/>
      <c r="P193" s="135"/>
    </row>
    <row r="194" spans="1:16">
      <c r="A194" s="134"/>
      <c r="B194" s="135"/>
      <c r="C194" s="135"/>
      <c r="D194" s="135"/>
      <c r="E194" s="135"/>
      <c r="F194" s="135"/>
      <c r="G194" s="135"/>
      <c r="H194" s="135"/>
      <c r="I194" s="135"/>
      <c r="J194" s="135"/>
      <c r="K194" s="135"/>
      <c r="L194" s="135"/>
      <c r="M194" s="135"/>
      <c r="N194" s="135"/>
      <c r="O194" s="135"/>
      <c r="P194" s="135"/>
    </row>
    <row r="195" spans="1:16">
      <c r="A195" s="134"/>
      <c r="B195" s="135"/>
      <c r="C195" s="135"/>
      <c r="D195" s="135"/>
      <c r="E195" s="135"/>
      <c r="F195" s="135"/>
      <c r="G195" s="135"/>
      <c r="H195" s="135"/>
      <c r="I195" s="135"/>
      <c r="J195" s="135"/>
      <c r="K195" s="135"/>
      <c r="L195" s="135"/>
      <c r="M195" s="135"/>
      <c r="N195" s="135"/>
      <c r="O195" s="135"/>
      <c r="P195" s="135"/>
    </row>
    <row r="196" spans="1:16">
      <c r="A196" s="134"/>
      <c r="B196" s="135"/>
      <c r="C196" s="135"/>
      <c r="D196" s="135"/>
      <c r="E196" s="135"/>
      <c r="F196" s="135"/>
      <c r="G196" s="135"/>
      <c r="H196" s="135"/>
      <c r="I196" s="135"/>
      <c r="J196" s="135"/>
      <c r="K196" s="135"/>
      <c r="L196" s="135"/>
      <c r="M196" s="135"/>
      <c r="N196" s="135"/>
      <c r="O196" s="135"/>
      <c r="P196" s="135"/>
    </row>
    <row r="197" spans="1:16">
      <c r="A197" s="134"/>
      <c r="B197" s="135"/>
      <c r="C197" s="135"/>
      <c r="D197" s="135"/>
      <c r="E197" s="135"/>
      <c r="F197" s="135"/>
      <c r="G197" s="135"/>
      <c r="H197" s="135"/>
      <c r="I197" s="135"/>
      <c r="J197" s="135"/>
      <c r="K197" s="135"/>
      <c r="L197" s="135"/>
      <c r="M197" s="135"/>
      <c r="N197" s="135"/>
      <c r="O197" s="135"/>
      <c r="P197" s="135"/>
    </row>
    <row r="198" spans="1:16">
      <c r="A198" s="134"/>
      <c r="B198" s="135"/>
      <c r="C198" s="135"/>
      <c r="D198" s="135"/>
      <c r="E198" s="135"/>
      <c r="F198" s="135"/>
      <c r="G198" s="135"/>
      <c r="H198" s="135"/>
      <c r="I198" s="135"/>
      <c r="J198" s="135"/>
      <c r="K198" s="135"/>
      <c r="L198" s="135"/>
      <c r="M198" s="135"/>
      <c r="N198" s="135"/>
      <c r="O198" s="135"/>
      <c r="P198" s="135"/>
    </row>
    <row r="199" spans="1:16">
      <c r="A199" s="134"/>
      <c r="B199" s="135"/>
      <c r="C199" s="135"/>
      <c r="D199" s="135"/>
      <c r="E199" s="135"/>
      <c r="F199" s="135"/>
      <c r="G199" s="135"/>
      <c r="H199" s="135"/>
      <c r="I199" s="135"/>
      <c r="J199" s="135"/>
      <c r="K199" s="135"/>
      <c r="L199" s="135"/>
      <c r="M199" s="135"/>
      <c r="N199" s="135"/>
      <c r="O199" s="135"/>
      <c r="P199" s="135"/>
    </row>
    <row r="200" spans="1:16">
      <c r="A200" s="134"/>
      <c r="B200" s="135"/>
      <c r="C200" s="135"/>
      <c r="D200" s="135"/>
      <c r="E200" s="135"/>
      <c r="F200" s="135"/>
      <c r="G200" s="135"/>
      <c r="H200" s="135"/>
      <c r="I200" s="135"/>
      <c r="J200" s="135"/>
      <c r="K200" s="135"/>
      <c r="L200" s="135"/>
      <c r="M200" s="135"/>
      <c r="N200" s="135"/>
      <c r="O200" s="135"/>
      <c r="P200" s="135"/>
    </row>
  </sheetData>
  <autoFilter xmlns:etc="http://www.wps.cn/officeDocument/2017/etCustomData" ref="A3:P145" etc:filterBottomFollowUsedRange="0">
    <extLst/>
  </autoFilter>
  <mergeCells count="148">
    <mergeCell ref="A1:P1"/>
    <mergeCell ref="B2:F2"/>
    <mergeCell ref="G2:K2"/>
    <mergeCell ref="L2:P2"/>
    <mergeCell ref="A2:A3"/>
    <mergeCell ref="A4:A71"/>
    <mergeCell ref="A72:A75"/>
    <mergeCell ref="A76:A113"/>
    <mergeCell ref="A114:A117"/>
    <mergeCell ref="A119:A121"/>
    <mergeCell ref="A122:A131"/>
    <mergeCell ref="A132:A143"/>
    <mergeCell ref="A144:A145"/>
    <mergeCell ref="B4:B71"/>
    <mergeCell ref="B72:B75"/>
    <mergeCell ref="B76:B113"/>
    <mergeCell ref="B114:B117"/>
    <mergeCell ref="B119:B121"/>
    <mergeCell ref="B122:B131"/>
    <mergeCell ref="B132:B143"/>
    <mergeCell ref="B144:B145"/>
    <mergeCell ref="C4:C71"/>
    <mergeCell ref="C72:C75"/>
    <mergeCell ref="C76:C113"/>
    <mergeCell ref="C114:C117"/>
    <mergeCell ref="C119:C121"/>
    <mergeCell ref="C122:C131"/>
    <mergeCell ref="C132:C143"/>
    <mergeCell ref="C144:C145"/>
    <mergeCell ref="D4:D71"/>
    <mergeCell ref="D72:D75"/>
    <mergeCell ref="D76:D113"/>
    <mergeCell ref="D114:D117"/>
    <mergeCell ref="D119:D121"/>
    <mergeCell ref="D122:D131"/>
    <mergeCell ref="D132:D143"/>
    <mergeCell ref="D144:D145"/>
    <mergeCell ref="E4:E71"/>
    <mergeCell ref="E72:E75"/>
    <mergeCell ref="E76:E113"/>
    <mergeCell ref="E114:E117"/>
    <mergeCell ref="E119:E121"/>
    <mergeCell ref="E122:E131"/>
    <mergeCell ref="E132:E143"/>
    <mergeCell ref="E144:E145"/>
    <mergeCell ref="F4:F71"/>
    <mergeCell ref="F72:F75"/>
    <mergeCell ref="F76:F113"/>
    <mergeCell ref="F114:F117"/>
    <mergeCell ref="F119:F121"/>
    <mergeCell ref="F122:F131"/>
    <mergeCell ref="F132:F143"/>
    <mergeCell ref="F144:F145"/>
    <mergeCell ref="G4:G18"/>
    <mergeCell ref="G19:G25"/>
    <mergeCell ref="G26:G30"/>
    <mergeCell ref="G31:G39"/>
    <mergeCell ref="G40:G50"/>
    <mergeCell ref="G51:G59"/>
    <mergeCell ref="G60:G66"/>
    <mergeCell ref="G67:G71"/>
    <mergeCell ref="G72:G75"/>
    <mergeCell ref="G76:G87"/>
    <mergeCell ref="G88:G97"/>
    <mergeCell ref="G98:G113"/>
    <mergeCell ref="G114:G117"/>
    <mergeCell ref="G119:G120"/>
    <mergeCell ref="G122:G125"/>
    <mergeCell ref="G126:G131"/>
    <mergeCell ref="G132:G139"/>
    <mergeCell ref="G140:G143"/>
    <mergeCell ref="G144:G145"/>
    <mergeCell ref="H4:H18"/>
    <mergeCell ref="H19:H25"/>
    <mergeCell ref="H26:H30"/>
    <mergeCell ref="H31:H39"/>
    <mergeCell ref="H40:H50"/>
    <mergeCell ref="H51:H59"/>
    <mergeCell ref="H60:H66"/>
    <mergeCell ref="H67:H71"/>
    <mergeCell ref="H72:H75"/>
    <mergeCell ref="H76:H87"/>
    <mergeCell ref="H88:H97"/>
    <mergeCell ref="H98:H113"/>
    <mergeCell ref="H114:H117"/>
    <mergeCell ref="H119:H120"/>
    <mergeCell ref="H122:H125"/>
    <mergeCell ref="H126:H131"/>
    <mergeCell ref="H132:H139"/>
    <mergeCell ref="H140:H143"/>
    <mergeCell ref="H144:H145"/>
    <mergeCell ref="I4:I18"/>
    <mergeCell ref="I19:I25"/>
    <mergeCell ref="I26:I30"/>
    <mergeCell ref="I31:I39"/>
    <mergeCell ref="I40:I50"/>
    <mergeCell ref="I51:I59"/>
    <mergeCell ref="I60:I66"/>
    <mergeCell ref="I67:I71"/>
    <mergeCell ref="I72:I75"/>
    <mergeCell ref="I76:I87"/>
    <mergeCell ref="I88:I97"/>
    <mergeCell ref="I98:I113"/>
    <mergeCell ref="I114:I117"/>
    <mergeCell ref="I119:I120"/>
    <mergeCell ref="I122:I125"/>
    <mergeCell ref="I126:I131"/>
    <mergeCell ref="I132:I139"/>
    <mergeCell ref="I140:I143"/>
    <mergeCell ref="I144:I145"/>
    <mergeCell ref="J4:J18"/>
    <mergeCell ref="J19:J25"/>
    <mergeCell ref="J26:J30"/>
    <mergeCell ref="J31:J39"/>
    <mergeCell ref="J40:J50"/>
    <mergeCell ref="J51:J59"/>
    <mergeCell ref="J60:J66"/>
    <mergeCell ref="J67:J71"/>
    <mergeCell ref="J72:J75"/>
    <mergeCell ref="J76:J87"/>
    <mergeCell ref="J88:J97"/>
    <mergeCell ref="J98:J113"/>
    <mergeCell ref="J114:J117"/>
    <mergeCell ref="J119:J120"/>
    <mergeCell ref="J122:J125"/>
    <mergeCell ref="J126:J131"/>
    <mergeCell ref="J132:J139"/>
    <mergeCell ref="J140:J143"/>
    <mergeCell ref="J144:J145"/>
    <mergeCell ref="K4:K18"/>
    <mergeCell ref="K19:K25"/>
    <mergeCell ref="K26:K30"/>
    <mergeCell ref="K31:K39"/>
    <mergeCell ref="K40:K50"/>
    <mergeCell ref="K51:K59"/>
    <mergeCell ref="K60:K66"/>
    <mergeCell ref="K67:K71"/>
    <mergeCell ref="K72:K75"/>
    <mergeCell ref="K76:K87"/>
    <mergeCell ref="K88:K97"/>
    <mergeCell ref="K98:K113"/>
    <mergeCell ref="K114:K117"/>
    <mergeCell ref="K119:K120"/>
    <mergeCell ref="K122:K125"/>
    <mergeCell ref="K126:K131"/>
    <mergeCell ref="K132:K139"/>
    <mergeCell ref="K140:K143"/>
    <mergeCell ref="K144:K145"/>
  </mergeCells>
  <pageMargins left="0.75" right="0.75" top="1" bottom="1" header="0.5" footer="0.5"/>
  <pageSetup paperSize="1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57"/>
  <sheetViews>
    <sheetView topLeftCell="A14" workbookViewId="0">
      <selection activeCell="F38" sqref="F38:F39"/>
    </sheetView>
  </sheetViews>
  <sheetFormatPr defaultColWidth="9" defaultRowHeight="13.5"/>
  <cols>
    <col min="1" max="17" width="9" style="58"/>
  </cols>
  <sheetData>
    <row r="1" s="56" customFormat="1" ht="39.75" customHeight="1" spans="1:26">
      <c r="A1" s="59" t="s">
        <v>372</v>
      </c>
      <c r="B1" s="60"/>
      <c r="C1" s="60"/>
      <c r="D1" s="60"/>
      <c r="E1" s="61"/>
      <c r="F1" s="61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88"/>
      <c r="S1" s="89"/>
      <c r="T1" s="89"/>
      <c r="U1" s="89"/>
      <c r="V1" s="89"/>
      <c r="W1" s="89"/>
      <c r="X1" s="89"/>
      <c r="Y1" s="89"/>
      <c r="Z1" s="89"/>
    </row>
    <row r="2" s="56" customFormat="1" ht="27" customHeight="1" spans="1:26">
      <c r="A2" s="62" t="s">
        <v>16</v>
      </c>
      <c r="B2" s="62" t="s">
        <v>373</v>
      </c>
      <c r="C2" s="63" t="s">
        <v>374</v>
      </c>
      <c r="D2" s="62" t="s">
        <v>17</v>
      </c>
      <c r="E2" s="64"/>
      <c r="F2" s="64"/>
      <c r="G2" s="64"/>
      <c r="H2" s="62" t="s">
        <v>18</v>
      </c>
      <c r="I2" s="64"/>
      <c r="J2" s="64"/>
      <c r="K2" s="64"/>
      <c r="L2" s="64"/>
      <c r="M2" s="62" t="s">
        <v>19</v>
      </c>
      <c r="N2" s="64"/>
      <c r="O2" s="64"/>
      <c r="P2" s="64"/>
      <c r="Q2" s="62"/>
      <c r="R2" s="88"/>
      <c r="S2" s="89"/>
      <c r="T2" s="89"/>
      <c r="U2" s="89"/>
      <c r="V2" s="89"/>
      <c r="W2" s="89"/>
      <c r="X2" s="89"/>
      <c r="Y2" s="89"/>
      <c r="Z2" s="89"/>
    </row>
    <row r="3" s="56" customFormat="1" ht="30" customHeight="1" spans="1:26">
      <c r="A3" s="64"/>
      <c r="B3" s="64"/>
      <c r="C3" s="64"/>
      <c r="D3" s="63" t="s">
        <v>375</v>
      </c>
      <c r="E3" s="62" t="s">
        <v>22</v>
      </c>
      <c r="F3" s="62" t="s">
        <v>23</v>
      </c>
      <c r="G3" s="62" t="s">
        <v>24</v>
      </c>
      <c r="H3" s="62" t="s">
        <v>20</v>
      </c>
      <c r="I3" s="63" t="s">
        <v>376</v>
      </c>
      <c r="J3" s="62" t="s">
        <v>22</v>
      </c>
      <c r="K3" s="62" t="s">
        <v>23</v>
      </c>
      <c r="L3" s="62" t="s">
        <v>24</v>
      </c>
      <c r="M3" s="63" t="s">
        <v>377</v>
      </c>
      <c r="N3" s="63" t="s">
        <v>376</v>
      </c>
      <c r="O3" s="62" t="s">
        <v>22</v>
      </c>
      <c r="P3" s="62" t="s">
        <v>23</v>
      </c>
      <c r="Q3" s="62" t="s">
        <v>24</v>
      </c>
      <c r="R3" s="88"/>
      <c r="S3" s="89"/>
      <c r="T3" s="89"/>
      <c r="U3" s="89"/>
      <c r="V3" s="89"/>
      <c r="W3" s="89"/>
      <c r="X3" s="89"/>
      <c r="Y3" s="89"/>
      <c r="Z3" s="89"/>
    </row>
    <row r="4" s="57" customFormat="1" ht="30" customHeight="1" spans="1:26">
      <c r="A4" s="65">
        <v>1</v>
      </c>
      <c r="B4" s="66" t="s">
        <v>378</v>
      </c>
      <c r="C4" s="66">
        <f>4.91+1.86</f>
        <v>6.77</v>
      </c>
      <c r="D4" s="66" t="s">
        <v>379</v>
      </c>
      <c r="E4" s="66" t="s">
        <v>380</v>
      </c>
      <c r="F4" s="66" t="s">
        <v>381</v>
      </c>
      <c r="G4" s="66">
        <v>6611036</v>
      </c>
      <c r="H4" s="66" t="s">
        <v>382</v>
      </c>
      <c r="I4" s="66">
        <v>0.34</v>
      </c>
      <c r="J4" s="69" t="s">
        <v>383</v>
      </c>
      <c r="K4" s="69" t="s">
        <v>384</v>
      </c>
      <c r="L4" s="69">
        <v>6410666</v>
      </c>
      <c r="M4" s="66" t="s">
        <v>134</v>
      </c>
      <c r="N4" s="66">
        <v>0.34</v>
      </c>
      <c r="O4" s="66" t="s">
        <v>135</v>
      </c>
      <c r="P4" s="66" t="s">
        <v>34</v>
      </c>
      <c r="Q4" s="66">
        <v>6509481</v>
      </c>
      <c r="R4" s="88"/>
      <c r="S4" s="89"/>
      <c r="T4" s="89"/>
      <c r="U4" s="89"/>
      <c r="V4" s="89"/>
      <c r="W4" s="89"/>
      <c r="X4" s="89"/>
      <c r="Y4" s="89"/>
      <c r="Z4" s="89"/>
    </row>
    <row r="5" s="57" customFormat="1" ht="30" customHeight="1" spans="1:26">
      <c r="A5" s="67"/>
      <c r="B5" s="68"/>
      <c r="C5" s="68"/>
      <c r="D5" s="68"/>
      <c r="E5" s="68"/>
      <c r="F5" s="68"/>
      <c r="G5" s="68"/>
      <c r="H5" s="66" t="s">
        <v>385</v>
      </c>
      <c r="I5" s="66">
        <f>4.91+1.86</f>
        <v>6.77</v>
      </c>
      <c r="J5" s="66" t="s">
        <v>386</v>
      </c>
      <c r="K5" s="75" t="s">
        <v>387</v>
      </c>
      <c r="L5" s="66">
        <v>6433223</v>
      </c>
      <c r="M5" s="66" t="s">
        <v>388</v>
      </c>
      <c r="N5" s="66">
        <v>2.2</v>
      </c>
      <c r="O5" s="66" t="s">
        <v>389</v>
      </c>
      <c r="P5" s="66" t="s">
        <v>34</v>
      </c>
      <c r="Q5" s="66">
        <v>6441391</v>
      </c>
      <c r="R5" s="88"/>
      <c r="S5" s="89"/>
      <c r="T5" s="89"/>
      <c r="U5" s="89"/>
      <c r="V5" s="89"/>
      <c r="W5" s="89"/>
      <c r="X5" s="89"/>
      <c r="Y5" s="89"/>
      <c r="Z5" s="89"/>
    </row>
    <row r="6" s="57" customFormat="1" ht="30" customHeight="1" spans="1:26">
      <c r="A6" s="67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6" t="s">
        <v>153</v>
      </c>
      <c r="N6" s="66">
        <f>2.71+1.86</f>
        <v>4.57</v>
      </c>
      <c r="O6" s="66" t="s">
        <v>154</v>
      </c>
      <c r="P6" s="66" t="s">
        <v>34</v>
      </c>
      <c r="Q6" s="66">
        <v>6441381</v>
      </c>
      <c r="R6" s="88"/>
      <c r="S6" s="89"/>
      <c r="T6" s="89"/>
      <c r="U6" s="89"/>
      <c r="V6" s="89"/>
      <c r="W6" s="89"/>
      <c r="X6" s="89"/>
      <c r="Y6" s="89"/>
      <c r="Z6" s="89"/>
    </row>
    <row r="7" ht="28.5" spans="1:17">
      <c r="A7" s="65">
        <v>2</v>
      </c>
      <c r="B7" s="66" t="s">
        <v>390</v>
      </c>
      <c r="C7" s="66">
        <v>12</v>
      </c>
      <c r="D7" s="66" t="s">
        <v>379</v>
      </c>
      <c r="E7" s="66" t="s">
        <v>391</v>
      </c>
      <c r="F7" s="66" t="s">
        <v>392</v>
      </c>
      <c r="G7" s="66">
        <v>6611036</v>
      </c>
      <c r="H7" s="66" t="s">
        <v>393</v>
      </c>
      <c r="I7" s="66">
        <v>2.48</v>
      </c>
      <c r="J7" s="75" t="s">
        <v>394</v>
      </c>
      <c r="K7" s="76" t="s">
        <v>395</v>
      </c>
      <c r="L7" s="66">
        <v>6288223</v>
      </c>
      <c r="M7" s="66" t="s">
        <v>396</v>
      </c>
      <c r="N7" s="66">
        <v>2.08</v>
      </c>
      <c r="O7" s="66" t="s">
        <v>397</v>
      </c>
      <c r="P7" s="75" t="s">
        <v>34</v>
      </c>
      <c r="Q7" s="66">
        <v>6295397</v>
      </c>
    </row>
    <row r="8" ht="28.5" spans="1:17">
      <c r="A8" s="67"/>
      <c r="B8" s="68"/>
      <c r="C8" s="68"/>
      <c r="D8" s="68"/>
      <c r="E8" s="68"/>
      <c r="F8" s="68"/>
      <c r="G8" s="68"/>
      <c r="H8" s="68"/>
      <c r="I8" s="68"/>
      <c r="J8" s="68"/>
      <c r="K8" s="70"/>
      <c r="L8" s="68"/>
      <c r="M8" s="66" t="s">
        <v>398</v>
      </c>
      <c r="N8" s="66">
        <v>0.4</v>
      </c>
      <c r="O8" s="66" t="s">
        <v>399</v>
      </c>
      <c r="P8" s="75" t="s">
        <v>34</v>
      </c>
      <c r="Q8" s="66">
        <v>6292061</v>
      </c>
    </row>
    <row r="9" ht="14.25" spans="1:17">
      <c r="A9" s="67"/>
      <c r="B9" s="68"/>
      <c r="C9" s="68"/>
      <c r="D9" s="68"/>
      <c r="E9" s="68"/>
      <c r="F9" s="68"/>
      <c r="G9" s="68"/>
      <c r="H9" s="66" t="s">
        <v>400</v>
      </c>
      <c r="I9" s="66">
        <v>8.7</v>
      </c>
      <c r="J9" s="66" t="s">
        <v>401</v>
      </c>
      <c r="K9" s="77" t="s">
        <v>402</v>
      </c>
      <c r="L9" s="66">
        <v>6211223</v>
      </c>
      <c r="M9" s="66" t="s">
        <v>403</v>
      </c>
      <c r="N9" s="66">
        <v>2.7</v>
      </c>
      <c r="O9" s="66" t="s">
        <v>404</v>
      </c>
      <c r="P9" s="75" t="s">
        <v>187</v>
      </c>
      <c r="Q9" s="66">
        <v>6211440</v>
      </c>
    </row>
    <row r="10" ht="28.5" spans="1:17">
      <c r="A10" s="67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6" t="s">
        <v>181</v>
      </c>
      <c r="N10" s="66">
        <v>3.2</v>
      </c>
      <c r="O10" s="66" t="s">
        <v>182</v>
      </c>
      <c r="P10" s="75" t="s">
        <v>34</v>
      </c>
      <c r="Q10" s="66">
        <v>6211287</v>
      </c>
    </row>
    <row r="11" ht="28.5" spans="1:17">
      <c r="A11" s="67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6" t="s">
        <v>183</v>
      </c>
      <c r="N11" s="66">
        <v>1.8</v>
      </c>
      <c r="O11" s="66" t="s">
        <v>184</v>
      </c>
      <c r="P11" s="75" t="s">
        <v>34</v>
      </c>
      <c r="Q11" s="66">
        <v>6211546</v>
      </c>
    </row>
    <row r="12" ht="28.5" spans="1:17">
      <c r="A12" s="67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6" t="s">
        <v>188</v>
      </c>
      <c r="N12" s="66">
        <v>2.7</v>
      </c>
      <c r="O12" s="66" t="s">
        <v>189</v>
      </c>
      <c r="P12" s="75" t="s">
        <v>34</v>
      </c>
      <c r="Q12" s="66">
        <v>6211392</v>
      </c>
    </row>
    <row r="13" ht="14.25" spans="1:17">
      <c r="A13" s="67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6" t="s">
        <v>190</v>
      </c>
      <c r="N13" s="66">
        <v>1.5</v>
      </c>
      <c r="O13" s="66" t="s">
        <v>191</v>
      </c>
      <c r="P13" s="75" t="s">
        <v>187</v>
      </c>
      <c r="Q13" s="66">
        <v>6211295</v>
      </c>
    </row>
    <row r="14" ht="34" customHeight="1" spans="1:17">
      <c r="A14" s="67"/>
      <c r="B14" s="68"/>
      <c r="C14" s="68"/>
      <c r="D14" s="68"/>
      <c r="E14" s="68"/>
      <c r="F14" s="68"/>
      <c r="G14" s="68"/>
      <c r="H14" s="66" t="s">
        <v>405</v>
      </c>
      <c r="I14" s="66">
        <v>2.99</v>
      </c>
      <c r="J14" s="66" t="s">
        <v>406</v>
      </c>
      <c r="K14" s="66" t="s">
        <v>407</v>
      </c>
      <c r="L14" s="66">
        <v>6222423</v>
      </c>
      <c r="M14" s="66" t="s">
        <v>218</v>
      </c>
      <c r="N14" s="66">
        <v>2.99</v>
      </c>
      <c r="O14" s="75" t="s">
        <v>219</v>
      </c>
      <c r="P14" s="66" t="s">
        <v>34</v>
      </c>
      <c r="Q14" s="66">
        <v>6532404</v>
      </c>
    </row>
    <row r="15" ht="28.5" spans="1:17">
      <c r="A15" s="65">
        <v>3</v>
      </c>
      <c r="B15" s="66" t="s">
        <v>408</v>
      </c>
      <c r="C15" s="66">
        <v>10</v>
      </c>
      <c r="D15" s="66" t="s">
        <v>379</v>
      </c>
      <c r="E15" s="66" t="s">
        <v>409</v>
      </c>
      <c r="F15" s="66" t="s">
        <v>410</v>
      </c>
      <c r="G15" s="66">
        <v>6611036</v>
      </c>
      <c r="H15" s="66" t="s">
        <v>411</v>
      </c>
      <c r="I15" s="66">
        <v>10</v>
      </c>
      <c r="J15" s="66" t="s">
        <v>412</v>
      </c>
      <c r="K15" s="78" t="s">
        <v>413</v>
      </c>
      <c r="L15" s="66">
        <v>6211223</v>
      </c>
      <c r="M15" s="79" t="s">
        <v>319</v>
      </c>
      <c r="N15" s="66">
        <v>2.43</v>
      </c>
      <c r="O15" s="66" t="s">
        <v>320</v>
      </c>
      <c r="P15" s="75" t="s">
        <v>34</v>
      </c>
      <c r="Q15" s="66">
        <v>6201363</v>
      </c>
    </row>
    <row r="16" ht="28.5" spans="1:17">
      <c r="A16" s="67"/>
      <c r="B16" s="68"/>
      <c r="C16" s="68"/>
      <c r="D16" s="68"/>
      <c r="E16" s="68"/>
      <c r="F16" s="68"/>
      <c r="G16" s="68"/>
      <c r="H16" s="68"/>
      <c r="I16" s="68"/>
      <c r="J16" s="68"/>
      <c r="K16" s="80"/>
      <c r="L16" s="81"/>
      <c r="M16" s="79" t="s">
        <v>414</v>
      </c>
      <c r="N16" s="66">
        <v>2.1</v>
      </c>
      <c r="O16" s="66" t="s">
        <v>415</v>
      </c>
      <c r="P16" s="75" t="s">
        <v>34</v>
      </c>
      <c r="Q16" s="66">
        <v>6201213</v>
      </c>
    </row>
    <row r="17" ht="28.5" spans="1:17">
      <c r="A17" s="67"/>
      <c r="B17" s="68"/>
      <c r="C17" s="68"/>
      <c r="D17" s="68"/>
      <c r="E17" s="68"/>
      <c r="F17" s="68"/>
      <c r="G17" s="68"/>
      <c r="H17" s="68"/>
      <c r="I17" s="68"/>
      <c r="J17" s="68"/>
      <c r="K17" s="80"/>
      <c r="L17" s="81"/>
      <c r="M17" s="79" t="s">
        <v>416</v>
      </c>
      <c r="N17" s="66">
        <v>2.04</v>
      </c>
      <c r="O17" s="66" t="s">
        <v>417</v>
      </c>
      <c r="P17" s="75" t="s">
        <v>34</v>
      </c>
      <c r="Q17" s="66">
        <v>6200315</v>
      </c>
    </row>
    <row r="18" ht="28.5" spans="1:17">
      <c r="A18" s="67"/>
      <c r="B18" s="68"/>
      <c r="C18" s="68"/>
      <c r="D18" s="68"/>
      <c r="E18" s="68"/>
      <c r="F18" s="68"/>
      <c r="G18" s="68"/>
      <c r="H18" s="68"/>
      <c r="I18" s="68"/>
      <c r="J18" s="68"/>
      <c r="K18" s="80"/>
      <c r="L18" s="81"/>
      <c r="M18" s="79" t="s">
        <v>188</v>
      </c>
      <c r="N18" s="66">
        <v>2.86</v>
      </c>
      <c r="O18" s="66" t="s">
        <v>189</v>
      </c>
      <c r="P18" s="75" t="s">
        <v>34</v>
      </c>
      <c r="Q18" s="66">
        <v>6211392</v>
      </c>
    </row>
    <row r="19" ht="28.5" spans="1:17">
      <c r="A19" s="67"/>
      <c r="B19" s="68"/>
      <c r="C19" s="68"/>
      <c r="D19" s="68"/>
      <c r="E19" s="68"/>
      <c r="F19" s="68"/>
      <c r="G19" s="68"/>
      <c r="H19" s="68"/>
      <c r="I19" s="68"/>
      <c r="J19" s="68"/>
      <c r="K19" s="80"/>
      <c r="L19" s="81"/>
      <c r="M19" s="79" t="s">
        <v>418</v>
      </c>
      <c r="N19" s="66">
        <v>2.92</v>
      </c>
      <c r="O19" s="66" t="s">
        <v>419</v>
      </c>
      <c r="P19" s="75" t="s">
        <v>34</v>
      </c>
      <c r="Q19" s="66">
        <v>6211204</v>
      </c>
    </row>
    <row r="20" ht="28.5" spans="1:17">
      <c r="A20" s="67"/>
      <c r="B20" s="68"/>
      <c r="C20" s="68"/>
      <c r="D20" s="68"/>
      <c r="E20" s="68"/>
      <c r="F20" s="68"/>
      <c r="G20" s="68"/>
      <c r="H20" s="68"/>
      <c r="I20" s="68"/>
      <c r="J20" s="68"/>
      <c r="K20" s="80"/>
      <c r="L20" s="81"/>
      <c r="M20" s="79" t="s">
        <v>420</v>
      </c>
      <c r="N20" s="66">
        <v>2.59</v>
      </c>
      <c r="O20" s="66" t="s">
        <v>421</v>
      </c>
      <c r="P20" s="75" t="s">
        <v>34</v>
      </c>
      <c r="Q20" s="66">
        <v>6211320</v>
      </c>
    </row>
    <row r="21" ht="28.5" spans="1:17">
      <c r="A21" s="67"/>
      <c r="B21" s="68"/>
      <c r="C21" s="68"/>
      <c r="D21" s="68"/>
      <c r="E21" s="68"/>
      <c r="F21" s="68"/>
      <c r="G21" s="68"/>
      <c r="H21" s="66" t="s">
        <v>422</v>
      </c>
      <c r="I21" s="66">
        <v>0.66</v>
      </c>
      <c r="J21" s="75" t="s">
        <v>423</v>
      </c>
      <c r="K21" s="75" t="s">
        <v>424</v>
      </c>
      <c r="L21" s="72">
        <v>6222423</v>
      </c>
      <c r="M21" s="66" t="s">
        <v>312</v>
      </c>
      <c r="N21" s="66">
        <v>0.33</v>
      </c>
      <c r="O21" s="66" t="s">
        <v>313</v>
      </c>
      <c r="P21" s="66" t="s">
        <v>34</v>
      </c>
      <c r="Q21" s="66">
        <v>6535561</v>
      </c>
    </row>
    <row r="22" ht="28.5" spans="1:17">
      <c r="A22" s="67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82"/>
      <c r="M22" s="66" t="s">
        <v>220</v>
      </c>
      <c r="N22" s="66">
        <v>0.33</v>
      </c>
      <c r="O22" s="66" t="s">
        <v>221</v>
      </c>
      <c r="P22" s="66" t="s">
        <v>34</v>
      </c>
      <c r="Q22" s="66">
        <v>6222577</v>
      </c>
    </row>
    <row r="23" ht="42.75" spans="1:17">
      <c r="A23" s="65">
        <v>4</v>
      </c>
      <c r="B23" s="66" t="s">
        <v>425</v>
      </c>
      <c r="C23" s="66">
        <v>1.635</v>
      </c>
      <c r="D23" s="66" t="s">
        <v>379</v>
      </c>
      <c r="E23" s="66" t="s">
        <v>426</v>
      </c>
      <c r="F23" s="66" t="s">
        <v>410</v>
      </c>
      <c r="G23" s="66">
        <v>6611036</v>
      </c>
      <c r="H23" s="66" t="s">
        <v>427</v>
      </c>
      <c r="I23" s="66">
        <v>0.433</v>
      </c>
      <c r="J23" s="66" t="s">
        <v>428</v>
      </c>
      <c r="K23" s="66" t="s">
        <v>429</v>
      </c>
      <c r="L23" s="66">
        <v>6339393</v>
      </c>
      <c r="M23" s="66" t="s">
        <v>56</v>
      </c>
      <c r="N23" s="66">
        <v>0.433</v>
      </c>
      <c r="O23" s="66" t="s">
        <v>57</v>
      </c>
      <c r="P23" s="66" t="s">
        <v>34</v>
      </c>
      <c r="Q23" s="90" t="s">
        <v>430</v>
      </c>
    </row>
    <row r="24" ht="28.5" spans="1:17">
      <c r="A24" s="67"/>
      <c r="B24" s="68"/>
      <c r="C24" s="68"/>
      <c r="D24" s="68"/>
      <c r="E24" s="68"/>
      <c r="F24" s="68"/>
      <c r="G24" s="68"/>
      <c r="H24" s="66" t="s">
        <v>431</v>
      </c>
      <c r="I24" s="66">
        <v>1.429</v>
      </c>
      <c r="J24" s="83" t="s">
        <v>432</v>
      </c>
      <c r="K24" s="84" t="s">
        <v>433</v>
      </c>
      <c r="L24" s="66">
        <v>6410666</v>
      </c>
      <c r="M24" s="66" t="s">
        <v>132</v>
      </c>
      <c r="N24" s="66">
        <v>1.2</v>
      </c>
      <c r="O24" s="66" t="s">
        <v>133</v>
      </c>
      <c r="P24" s="66" t="s">
        <v>34</v>
      </c>
      <c r="Q24" s="66">
        <v>6400902</v>
      </c>
    </row>
    <row r="25" ht="28.5" spans="1:17">
      <c r="A25" s="67"/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6" t="s">
        <v>138</v>
      </c>
      <c r="N25" s="66">
        <v>1.09</v>
      </c>
      <c r="O25" s="66" t="s">
        <v>139</v>
      </c>
      <c r="P25" s="66" t="s">
        <v>34</v>
      </c>
      <c r="Q25" s="66">
        <v>6400925</v>
      </c>
    </row>
    <row r="26" ht="28.5" spans="1:17">
      <c r="A26" s="65">
        <v>5</v>
      </c>
      <c r="B26" s="66" t="s">
        <v>434</v>
      </c>
      <c r="C26" s="66">
        <v>12.7</v>
      </c>
      <c r="D26" s="66" t="s">
        <v>379</v>
      </c>
      <c r="E26" s="66" t="s">
        <v>435</v>
      </c>
      <c r="F26" s="69" t="s">
        <v>436</v>
      </c>
      <c r="G26" s="66">
        <v>6611036</v>
      </c>
      <c r="H26" s="66" t="s">
        <v>437</v>
      </c>
      <c r="I26" s="66">
        <v>17.44</v>
      </c>
      <c r="J26" s="66" t="s">
        <v>438</v>
      </c>
      <c r="K26" s="66" t="s">
        <v>439</v>
      </c>
      <c r="L26" s="66">
        <v>6462602</v>
      </c>
      <c r="M26" s="66" t="s">
        <v>97</v>
      </c>
      <c r="N26" s="66">
        <v>4.19</v>
      </c>
      <c r="O26" s="66" t="s">
        <v>98</v>
      </c>
      <c r="P26" s="66" t="s">
        <v>34</v>
      </c>
      <c r="Q26" s="66">
        <v>6488640</v>
      </c>
    </row>
    <row r="27" ht="28.5" spans="1:17">
      <c r="A27" s="67"/>
      <c r="B27" s="68"/>
      <c r="C27" s="68"/>
      <c r="D27" s="68"/>
      <c r="E27" s="68"/>
      <c r="F27" s="70"/>
      <c r="G27" s="68"/>
      <c r="H27" s="68"/>
      <c r="I27" s="68"/>
      <c r="J27" s="68"/>
      <c r="K27" s="68"/>
      <c r="L27" s="68"/>
      <c r="M27" s="66" t="s">
        <v>440</v>
      </c>
      <c r="N27" s="66">
        <v>2.22</v>
      </c>
      <c r="O27" s="66" t="s">
        <v>441</v>
      </c>
      <c r="P27" s="66" t="s">
        <v>34</v>
      </c>
      <c r="Q27" s="66">
        <v>6488642</v>
      </c>
    </row>
    <row r="28" ht="28.5" spans="1:17">
      <c r="A28" s="67"/>
      <c r="B28" s="68"/>
      <c r="C28" s="68"/>
      <c r="D28" s="68"/>
      <c r="E28" s="68"/>
      <c r="F28" s="70"/>
      <c r="G28" s="68"/>
      <c r="H28" s="68"/>
      <c r="I28" s="68"/>
      <c r="J28" s="68"/>
      <c r="K28" s="68"/>
      <c r="L28" s="68"/>
      <c r="M28" s="66" t="s">
        <v>442</v>
      </c>
      <c r="N28" s="66">
        <v>1.24</v>
      </c>
      <c r="O28" s="66" t="s">
        <v>443</v>
      </c>
      <c r="P28" s="66" t="s">
        <v>34</v>
      </c>
      <c r="Q28" s="66">
        <v>6488837</v>
      </c>
    </row>
    <row r="29" ht="28.5" spans="1:17">
      <c r="A29" s="67"/>
      <c r="B29" s="68"/>
      <c r="C29" s="68"/>
      <c r="D29" s="68"/>
      <c r="E29" s="68"/>
      <c r="F29" s="70"/>
      <c r="G29" s="68"/>
      <c r="H29" s="68"/>
      <c r="I29" s="68"/>
      <c r="J29" s="68"/>
      <c r="K29" s="68"/>
      <c r="L29" s="68"/>
      <c r="M29" s="66" t="s">
        <v>444</v>
      </c>
      <c r="N29" s="66">
        <v>6.13</v>
      </c>
      <c r="O29" s="66" t="s">
        <v>445</v>
      </c>
      <c r="P29" s="66" t="s">
        <v>34</v>
      </c>
      <c r="Q29" s="66">
        <v>6488643</v>
      </c>
    </row>
    <row r="30" ht="28.5" spans="1:17">
      <c r="A30" s="67"/>
      <c r="B30" s="68"/>
      <c r="C30" s="68"/>
      <c r="D30" s="68"/>
      <c r="E30" s="68"/>
      <c r="F30" s="70"/>
      <c r="G30" s="68"/>
      <c r="H30" s="68"/>
      <c r="I30" s="68"/>
      <c r="J30" s="68"/>
      <c r="K30" s="68"/>
      <c r="L30" s="68"/>
      <c r="M30" s="66" t="s">
        <v>446</v>
      </c>
      <c r="N30" s="66">
        <v>11.34</v>
      </c>
      <c r="O30" s="66" t="s">
        <v>447</v>
      </c>
      <c r="P30" s="66" t="s">
        <v>34</v>
      </c>
      <c r="Q30" s="66">
        <v>6461650</v>
      </c>
    </row>
    <row r="31" ht="42.75" spans="1:17">
      <c r="A31" s="67"/>
      <c r="B31" s="68"/>
      <c r="C31" s="68"/>
      <c r="D31" s="68"/>
      <c r="E31" s="68"/>
      <c r="F31" s="70"/>
      <c r="G31" s="68"/>
      <c r="H31" s="66" t="s">
        <v>448</v>
      </c>
      <c r="I31" s="66">
        <v>1.75</v>
      </c>
      <c r="J31" s="83" t="s">
        <v>449</v>
      </c>
      <c r="K31" s="84" t="s">
        <v>450</v>
      </c>
      <c r="L31" s="66">
        <v>6410666</v>
      </c>
      <c r="M31" s="66" t="s">
        <v>136</v>
      </c>
      <c r="N31" s="66">
        <v>1.75</v>
      </c>
      <c r="O31" s="66" t="s">
        <v>137</v>
      </c>
      <c r="P31" s="66" t="s">
        <v>34</v>
      </c>
      <c r="Q31" s="66">
        <v>6400909</v>
      </c>
    </row>
    <row r="32" ht="28.5" spans="1:17">
      <c r="A32" s="71">
        <v>6</v>
      </c>
      <c r="B32" s="66" t="s">
        <v>451</v>
      </c>
      <c r="C32" s="66">
        <v>7.4</v>
      </c>
      <c r="D32" s="66" t="s">
        <v>379</v>
      </c>
      <c r="E32" s="72" t="s">
        <v>452</v>
      </c>
      <c r="F32" s="72" t="s">
        <v>453</v>
      </c>
      <c r="G32" s="66">
        <v>6611036</v>
      </c>
      <c r="H32" s="66" t="s">
        <v>454</v>
      </c>
      <c r="I32" s="66">
        <v>3.07</v>
      </c>
      <c r="J32" s="83" t="s">
        <v>455</v>
      </c>
      <c r="K32" s="85" t="s">
        <v>395</v>
      </c>
      <c r="L32" s="86">
        <v>6288223</v>
      </c>
      <c r="M32" s="79" t="s">
        <v>456</v>
      </c>
      <c r="N32" s="66">
        <v>1.8</v>
      </c>
      <c r="O32" s="66" t="s">
        <v>457</v>
      </c>
      <c r="P32" s="75" t="s">
        <v>34</v>
      </c>
      <c r="Q32" s="66">
        <v>6290231</v>
      </c>
    </row>
    <row r="33" ht="28.5" spans="1:17">
      <c r="A33" s="67"/>
      <c r="B33" s="68"/>
      <c r="C33" s="68"/>
      <c r="D33" s="68"/>
      <c r="E33" s="73"/>
      <c r="F33" s="73"/>
      <c r="G33" s="68"/>
      <c r="H33" s="68"/>
      <c r="I33" s="68"/>
      <c r="J33" s="68"/>
      <c r="K33" s="80"/>
      <c r="L33" s="81"/>
      <c r="M33" s="79" t="s">
        <v>398</v>
      </c>
      <c r="N33" s="66">
        <v>0.42</v>
      </c>
      <c r="O33" s="66" t="s">
        <v>399</v>
      </c>
      <c r="P33" s="75" t="s">
        <v>34</v>
      </c>
      <c r="Q33" s="66">
        <v>6292061</v>
      </c>
    </row>
    <row r="34" ht="28.5" spans="1:17">
      <c r="A34" s="67"/>
      <c r="B34" s="68"/>
      <c r="C34" s="68"/>
      <c r="D34" s="68"/>
      <c r="E34" s="73"/>
      <c r="F34" s="73"/>
      <c r="G34" s="68"/>
      <c r="H34" s="68"/>
      <c r="I34" s="68"/>
      <c r="J34" s="68"/>
      <c r="K34" s="80"/>
      <c r="L34" s="81"/>
      <c r="M34" s="79" t="s">
        <v>458</v>
      </c>
      <c r="N34" s="66">
        <v>0.85</v>
      </c>
      <c r="O34" s="66" t="s">
        <v>459</v>
      </c>
      <c r="P34" s="75" t="s">
        <v>34</v>
      </c>
      <c r="Q34" s="66">
        <v>6290221</v>
      </c>
    </row>
    <row r="35" ht="28.5" spans="1:17">
      <c r="A35" s="67"/>
      <c r="B35" s="68"/>
      <c r="C35" s="68"/>
      <c r="D35" s="68"/>
      <c r="E35" s="73"/>
      <c r="F35" s="73"/>
      <c r="G35" s="68"/>
      <c r="H35" s="66" t="s">
        <v>460</v>
      </c>
      <c r="I35" s="66">
        <v>4.74</v>
      </c>
      <c r="J35" s="66" t="s">
        <v>461</v>
      </c>
      <c r="K35" s="75" t="s">
        <v>462</v>
      </c>
      <c r="L35" s="66">
        <v>6266223</v>
      </c>
      <c r="M35" s="66" t="s">
        <v>239</v>
      </c>
      <c r="N35" s="66">
        <v>3.54</v>
      </c>
      <c r="O35" s="66" t="s">
        <v>240</v>
      </c>
      <c r="P35" s="66" t="s">
        <v>34</v>
      </c>
      <c r="Q35" s="66">
        <v>6236451</v>
      </c>
    </row>
    <row r="36" ht="28.5" spans="1:17">
      <c r="A36" s="67"/>
      <c r="B36" s="68"/>
      <c r="C36" s="68"/>
      <c r="D36" s="68"/>
      <c r="E36" s="73"/>
      <c r="F36" s="73"/>
      <c r="G36" s="68"/>
      <c r="H36" s="68"/>
      <c r="I36" s="68"/>
      <c r="J36" s="68"/>
      <c r="K36" s="68"/>
      <c r="L36" s="68"/>
      <c r="M36" s="66" t="s">
        <v>463</v>
      </c>
      <c r="N36" s="66">
        <v>1.2</v>
      </c>
      <c r="O36" s="66" t="s">
        <v>464</v>
      </c>
      <c r="P36" s="66" t="s">
        <v>34</v>
      </c>
      <c r="Q36" s="66">
        <v>6236471</v>
      </c>
    </row>
    <row r="37" ht="28.5" spans="1:17">
      <c r="A37" s="67"/>
      <c r="B37" s="68"/>
      <c r="C37" s="68"/>
      <c r="D37" s="68"/>
      <c r="E37" s="74"/>
      <c r="F37" s="74"/>
      <c r="G37" s="68"/>
      <c r="H37" s="66" t="s">
        <v>465</v>
      </c>
      <c r="I37" s="66">
        <v>1.74</v>
      </c>
      <c r="J37" s="66" t="s">
        <v>406</v>
      </c>
      <c r="K37" s="83" t="s">
        <v>407</v>
      </c>
      <c r="L37" s="87">
        <v>6222423</v>
      </c>
      <c r="M37" s="66" t="s">
        <v>218</v>
      </c>
      <c r="N37" s="66">
        <v>1.74</v>
      </c>
      <c r="O37" s="66" t="s">
        <v>219</v>
      </c>
      <c r="P37" s="66" t="s">
        <v>34</v>
      </c>
      <c r="Q37" s="66">
        <v>6532404</v>
      </c>
    </row>
    <row r="38" ht="42.75" spans="1:17">
      <c r="A38" s="65">
        <v>7</v>
      </c>
      <c r="B38" s="66" t="s">
        <v>466</v>
      </c>
      <c r="C38" s="66">
        <v>0.929</v>
      </c>
      <c r="D38" s="66" t="s">
        <v>379</v>
      </c>
      <c r="E38" s="66" t="s">
        <v>467</v>
      </c>
      <c r="F38" s="66" t="s">
        <v>468</v>
      </c>
      <c r="G38" s="66">
        <v>6611036</v>
      </c>
      <c r="H38" s="66" t="s">
        <v>469</v>
      </c>
      <c r="I38" s="66">
        <v>0.929</v>
      </c>
      <c r="J38" s="75" t="s">
        <v>470</v>
      </c>
      <c r="K38" s="66" t="s">
        <v>349</v>
      </c>
      <c r="L38" s="66">
        <v>6339393</v>
      </c>
      <c r="M38" s="66" t="s">
        <v>37</v>
      </c>
      <c r="N38" s="66">
        <v>0.929</v>
      </c>
      <c r="O38" s="66" t="s">
        <v>38</v>
      </c>
      <c r="P38" s="66" t="s">
        <v>34</v>
      </c>
      <c r="Q38" s="66">
        <v>6316173</v>
      </c>
    </row>
    <row r="39" ht="28.5" spans="1:17">
      <c r="A39" s="67"/>
      <c r="B39" s="68"/>
      <c r="C39" s="68"/>
      <c r="D39" s="68"/>
      <c r="E39" s="68"/>
      <c r="F39" s="68"/>
      <c r="G39" s="68"/>
      <c r="H39" s="66" t="s">
        <v>471</v>
      </c>
      <c r="I39" s="66">
        <v>0.43</v>
      </c>
      <c r="J39" s="75" t="s">
        <v>472</v>
      </c>
      <c r="K39" s="75" t="s">
        <v>473</v>
      </c>
      <c r="L39" s="66">
        <v>6899286</v>
      </c>
      <c r="M39" s="66" t="s">
        <v>71</v>
      </c>
      <c r="N39" s="66">
        <v>0.43</v>
      </c>
      <c r="O39" s="66" t="s">
        <v>72</v>
      </c>
      <c r="P39" s="66" t="s">
        <v>34</v>
      </c>
      <c r="Q39" s="66">
        <v>6803821</v>
      </c>
    </row>
    <row r="40" ht="42.75" spans="1:17">
      <c r="A40" s="65">
        <v>8</v>
      </c>
      <c r="B40" s="66" t="s">
        <v>474</v>
      </c>
      <c r="C40" s="66">
        <v>1.742</v>
      </c>
      <c r="D40" s="66" t="s">
        <v>379</v>
      </c>
      <c r="E40" s="66" t="s">
        <v>345</v>
      </c>
      <c r="F40" s="66" t="s">
        <v>346</v>
      </c>
      <c r="G40" s="66">
        <v>6611036</v>
      </c>
      <c r="H40" s="66" t="s">
        <v>475</v>
      </c>
      <c r="I40" s="66">
        <v>1.742</v>
      </c>
      <c r="J40" s="66" t="s">
        <v>476</v>
      </c>
      <c r="K40" s="66" t="s">
        <v>477</v>
      </c>
      <c r="L40" s="66">
        <v>6339393</v>
      </c>
      <c r="M40" s="66" t="s">
        <v>56</v>
      </c>
      <c r="N40" s="66">
        <v>1.742</v>
      </c>
      <c r="O40" s="66" t="s">
        <v>57</v>
      </c>
      <c r="P40" s="66" t="s">
        <v>34</v>
      </c>
      <c r="Q40" s="66">
        <v>6307688</v>
      </c>
    </row>
    <row r="41" ht="28.5" spans="1:17">
      <c r="A41" s="67"/>
      <c r="B41" s="68"/>
      <c r="C41" s="68"/>
      <c r="D41" s="68"/>
      <c r="E41" s="68"/>
      <c r="F41" s="68"/>
      <c r="G41" s="68"/>
      <c r="H41" s="66" t="s">
        <v>478</v>
      </c>
      <c r="I41" s="66">
        <v>0.196</v>
      </c>
      <c r="J41" s="66" t="s">
        <v>479</v>
      </c>
      <c r="K41" s="75" t="s">
        <v>433</v>
      </c>
      <c r="L41" s="66">
        <v>6410666</v>
      </c>
      <c r="M41" s="66" t="s">
        <v>480</v>
      </c>
      <c r="N41" s="66">
        <v>0.196</v>
      </c>
      <c r="O41" s="66" t="s">
        <v>481</v>
      </c>
      <c r="P41" s="66" t="s">
        <v>49</v>
      </c>
      <c r="Q41" s="66">
        <v>6411541</v>
      </c>
    </row>
    <row r="42" ht="42.75" spans="1:17">
      <c r="A42" s="65">
        <v>9</v>
      </c>
      <c r="B42" s="66" t="s">
        <v>482</v>
      </c>
      <c r="C42" s="66">
        <v>5.9</v>
      </c>
      <c r="D42" s="66" t="s">
        <v>379</v>
      </c>
      <c r="E42" s="66" t="s">
        <v>483</v>
      </c>
      <c r="F42" s="66" t="s">
        <v>346</v>
      </c>
      <c r="G42" s="66">
        <v>6611036</v>
      </c>
      <c r="H42" s="66" t="s">
        <v>484</v>
      </c>
      <c r="I42" s="66">
        <v>5.9</v>
      </c>
      <c r="J42" s="66" t="s">
        <v>485</v>
      </c>
      <c r="K42" s="66" t="s">
        <v>486</v>
      </c>
      <c r="L42" s="66">
        <v>6211223</v>
      </c>
      <c r="M42" s="66" t="s">
        <v>418</v>
      </c>
      <c r="N42" s="66">
        <v>5.04</v>
      </c>
      <c r="O42" s="66" t="s">
        <v>419</v>
      </c>
      <c r="P42" s="75" t="s">
        <v>34</v>
      </c>
      <c r="Q42" s="66">
        <v>6211204</v>
      </c>
    </row>
    <row r="43" ht="28.5" spans="1:17">
      <c r="A43" s="67"/>
      <c r="B43" s="68"/>
      <c r="C43" s="68"/>
      <c r="D43" s="68"/>
      <c r="E43" s="68"/>
      <c r="F43" s="68"/>
      <c r="G43" s="68"/>
      <c r="H43" s="66" t="s">
        <v>487</v>
      </c>
      <c r="I43" s="66">
        <v>5.9</v>
      </c>
      <c r="J43" s="66" t="s">
        <v>488</v>
      </c>
      <c r="K43" s="66" t="s">
        <v>407</v>
      </c>
      <c r="L43" s="72">
        <v>6222423</v>
      </c>
      <c r="M43" s="66" t="s">
        <v>218</v>
      </c>
      <c r="N43" s="66">
        <v>3.34</v>
      </c>
      <c r="O43" s="66" t="s">
        <v>219</v>
      </c>
      <c r="P43" s="66" t="s">
        <v>34</v>
      </c>
      <c r="Q43" s="66">
        <v>6532404</v>
      </c>
    </row>
    <row r="44" ht="28.5" spans="1:17">
      <c r="A44" s="67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82"/>
      <c r="M44" s="66" t="s">
        <v>489</v>
      </c>
      <c r="N44" s="66">
        <v>1.76</v>
      </c>
      <c r="O44" s="66" t="s">
        <v>490</v>
      </c>
      <c r="P44" s="66" t="s">
        <v>34</v>
      </c>
      <c r="Q44" s="66">
        <v>6222565</v>
      </c>
    </row>
    <row r="45" ht="28.5" spans="1:17">
      <c r="A45" s="65">
        <v>10</v>
      </c>
      <c r="B45" s="66" t="s">
        <v>491</v>
      </c>
      <c r="C45" s="66">
        <v>21.64</v>
      </c>
      <c r="D45" s="66" t="s">
        <v>379</v>
      </c>
      <c r="E45" s="66" t="s">
        <v>492</v>
      </c>
      <c r="F45" s="66" t="s">
        <v>346</v>
      </c>
      <c r="G45" s="66">
        <v>6611036</v>
      </c>
      <c r="H45" s="66" t="s">
        <v>493</v>
      </c>
      <c r="I45" s="66">
        <v>7.3</v>
      </c>
      <c r="J45" s="69" t="s">
        <v>494</v>
      </c>
      <c r="K45" s="69" t="s">
        <v>495</v>
      </c>
      <c r="L45" s="69">
        <v>6462602</v>
      </c>
      <c r="M45" s="66" t="s">
        <v>440</v>
      </c>
      <c r="N45" s="66">
        <v>2.58</v>
      </c>
      <c r="O45" s="66" t="s">
        <v>441</v>
      </c>
      <c r="P45" s="66" t="s">
        <v>34</v>
      </c>
      <c r="Q45" s="66">
        <v>6488642</v>
      </c>
    </row>
    <row r="46" ht="28.5" spans="1:17">
      <c r="A46" s="67"/>
      <c r="B46" s="68"/>
      <c r="C46" s="68"/>
      <c r="D46" s="68"/>
      <c r="E46" s="68"/>
      <c r="F46" s="68"/>
      <c r="G46" s="68"/>
      <c r="H46" s="68"/>
      <c r="I46" s="68"/>
      <c r="J46" s="70"/>
      <c r="K46" s="70"/>
      <c r="L46" s="70"/>
      <c r="M46" s="66" t="s">
        <v>442</v>
      </c>
      <c r="N46" s="66">
        <v>3.58</v>
      </c>
      <c r="O46" s="66" t="s">
        <v>443</v>
      </c>
      <c r="P46" s="66" t="s">
        <v>34</v>
      </c>
      <c r="Q46" s="66">
        <v>6488837</v>
      </c>
    </row>
    <row r="47" ht="28.5" spans="1:17">
      <c r="A47" s="67"/>
      <c r="B47" s="68"/>
      <c r="C47" s="68"/>
      <c r="D47" s="68"/>
      <c r="E47" s="68"/>
      <c r="F47" s="68"/>
      <c r="G47" s="68"/>
      <c r="H47" s="68"/>
      <c r="I47" s="68"/>
      <c r="J47" s="70"/>
      <c r="K47" s="70"/>
      <c r="L47" s="70"/>
      <c r="M47" s="66" t="s">
        <v>496</v>
      </c>
      <c r="N47" s="66">
        <v>2.67</v>
      </c>
      <c r="O47" s="66" t="s">
        <v>497</v>
      </c>
      <c r="P47" s="66" t="s">
        <v>34</v>
      </c>
      <c r="Q47" s="66">
        <v>6488645</v>
      </c>
    </row>
    <row r="48" ht="28.5" spans="1:17">
      <c r="A48" s="67"/>
      <c r="B48" s="68"/>
      <c r="C48" s="68"/>
      <c r="D48" s="68"/>
      <c r="E48" s="68"/>
      <c r="F48" s="68"/>
      <c r="G48" s="68"/>
      <c r="H48" s="66" t="s">
        <v>498</v>
      </c>
      <c r="I48" s="66">
        <v>16.41</v>
      </c>
      <c r="J48" s="83" t="s">
        <v>499</v>
      </c>
      <c r="K48" s="83" t="s">
        <v>500</v>
      </c>
      <c r="L48" s="66">
        <v>6410666</v>
      </c>
      <c r="M48" s="66" t="s">
        <v>136</v>
      </c>
      <c r="N48" s="66">
        <v>4.13</v>
      </c>
      <c r="O48" s="66" t="s">
        <v>137</v>
      </c>
      <c r="P48" s="66" t="s">
        <v>34</v>
      </c>
      <c r="Q48" s="66">
        <v>6400909</v>
      </c>
    </row>
    <row r="49" ht="28.5" spans="1:17">
      <c r="A49" s="67"/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6" t="s">
        <v>128</v>
      </c>
      <c r="N49" s="66">
        <v>3.43</v>
      </c>
      <c r="O49" s="66" t="s">
        <v>129</v>
      </c>
      <c r="P49" s="66" t="s">
        <v>34</v>
      </c>
      <c r="Q49" s="66">
        <v>6400746</v>
      </c>
    </row>
    <row r="50" ht="28.5" spans="1:17">
      <c r="A50" s="67"/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6" t="s">
        <v>501</v>
      </c>
      <c r="N50" s="66">
        <v>3.963</v>
      </c>
      <c r="O50" s="66" t="s">
        <v>502</v>
      </c>
      <c r="P50" s="66" t="s">
        <v>34</v>
      </c>
      <c r="Q50" s="66">
        <v>6400714</v>
      </c>
    </row>
    <row r="51" ht="28.5" spans="1:17">
      <c r="A51" s="67"/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6" t="s">
        <v>503</v>
      </c>
      <c r="N51" s="66">
        <v>3.91</v>
      </c>
      <c r="O51" s="66" t="s">
        <v>504</v>
      </c>
      <c r="P51" s="66" t="s">
        <v>34</v>
      </c>
      <c r="Q51" s="66">
        <v>6400922</v>
      </c>
    </row>
    <row r="52" ht="28.5" spans="1:17">
      <c r="A52" s="67"/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6" t="s">
        <v>138</v>
      </c>
      <c r="N52" s="66">
        <v>2.69</v>
      </c>
      <c r="O52" s="66" t="s">
        <v>139</v>
      </c>
      <c r="P52" s="66" t="s">
        <v>34</v>
      </c>
      <c r="Q52" s="66">
        <v>6400925</v>
      </c>
    </row>
    <row r="53" ht="28.5" spans="1:17">
      <c r="A53" s="67"/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6" t="s">
        <v>505</v>
      </c>
      <c r="N53" s="66">
        <v>2.3</v>
      </c>
      <c r="O53" s="66" t="s">
        <v>506</v>
      </c>
      <c r="P53" s="66" t="s">
        <v>34</v>
      </c>
      <c r="Q53" s="66">
        <v>6400775</v>
      </c>
    </row>
    <row r="54" ht="28.5" spans="1:17">
      <c r="A54" s="67"/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6" t="s">
        <v>120</v>
      </c>
      <c r="N54" s="66">
        <v>0.77</v>
      </c>
      <c r="O54" s="66" t="s">
        <v>121</v>
      </c>
      <c r="P54" s="66" t="s">
        <v>34</v>
      </c>
      <c r="Q54" s="66">
        <v>6400791</v>
      </c>
    </row>
    <row r="55" ht="28.5" spans="1:17">
      <c r="A55" s="67"/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6" t="s">
        <v>132</v>
      </c>
      <c r="N55" s="66">
        <v>2.27</v>
      </c>
      <c r="O55" s="66" t="s">
        <v>133</v>
      </c>
      <c r="P55" s="66" t="s">
        <v>34</v>
      </c>
      <c r="Q55" s="66">
        <v>6400902</v>
      </c>
    </row>
    <row r="56" ht="54" customHeight="1" spans="1:17">
      <c r="A56" s="65">
        <v>11</v>
      </c>
      <c r="B56" s="66" t="s">
        <v>507</v>
      </c>
      <c r="C56" s="66">
        <v>1.698</v>
      </c>
      <c r="D56" s="66" t="s">
        <v>379</v>
      </c>
      <c r="E56" s="66" t="s">
        <v>368</v>
      </c>
      <c r="F56" s="66" t="s">
        <v>369</v>
      </c>
      <c r="G56" s="66">
        <v>6611036</v>
      </c>
      <c r="H56" s="66" t="s">
        <v>508</v>
      </c>
      <c r="I56" s="66">
        <v>0.783</v>
      </c>
      <c r="J56" s="66" t="s">
        <v>428</v>
      </c>
      <c r="K56" s="66" t="s">
        <v>429</v>
      </c>
      <c r="L56" s="66">
        <v>6339393</v>
      </c>
      <c r="M56" s="66" t="s">
        <v>56</v>
      </c>
      <c r="N56" s="66">
        <v>0.783</v>
      </c>
      <c r="O56" s="66" t="s">
        <v>57</v>
      </c>
      <c r="P56" s="66" t="s">
        <v>34</v>
      </c>
      <c r="Q56" s="66">
        <v>6307688</v>
      </c>
    </row>
    <row r="57" ht="58" customHeight="1" spans="1:17">
      <c r="A57" s="67"/>
      <c r="B57" s="68"/>
      <c r="C57" s="68"/>
      <c r="D57" s="68"/>
      <c r="E57" s="68"/>
      <c r="F57" s="68"/>
      <c r="G57" s="68"/>
      <c r="H57" s="66" t="s">
        <v>509</v>
      </c>
      <c r="I57" s="66">
        <v>1.259</v>
      </c>
      <c r="J57" s="66" t="s">
        <v>510</v>
      </c>
      <c r="K57" s="75" t="s">
        <v>500</v>
      </c>
      <c r="L57" s="66">
        <v>6410666</v>
      </c>
      <c r="M57" s="66" t="s">
        <v>138</v>
      </c>
      <c r="N57" s="66">
        <v>1.259</v>
      </c>
      <c r="O57" s="66" t="s">
        <v>139</v>
      </c>
      <c r="P57" s="66" t="s">
        <v>34</v>
      </c>
      <c r="Q57" s="66">
        <v>6400925</v>
      </c>
    </row>
  </sheetData>
  <autoFilter xmlns:etc="http://www.wps.cn/officeDocument/2017/etCustomData" ref="A3:Q57" etc:filterBottomFollowUsedRange="0">
    <extLst/>
  </autoFilter>
  <mergeCells count="144">
    <mergeCell ref="A1:Q1"/>
    <mergeCell ref="D2:G2"/>
    <mergeCell ref="H2:L2"/>
    <mergeCell ref="M2:P2"/>
    <mergeCell ref="A2:A3"/>
    <mergeCell ref="A4:A6"/>
    <mergeCell ref="A7:A14"/>
    <mergeCell ref="A15:A22"/>
    <mergeCell ref="A23:A25"/>
    <mergeCell ref="A26:A31"/>
    <mergeCell ref="A32:A37"/>
    <mergeCell ref="A38:A39"/>
    <mergeCell ref="A40:A41"/>
    <mergeCell ref="A42:A44"/>
    <mergeCell ref="A45:A55"/>
    <mergeCell ref="A56:A57"/>
    <mergeCell ref="B2:B3"/>
    <mergeCell ref="B4:B6"/>
    <mergeCell ref="B7:B14"/>
    <mergeCell ref="B15:B22"/>
    <mergeCell ref="B23:B25"/>
    <mergeCell ref="B26:B31"/>
    <mergeCell ref="B32:B37"/>
    <mergeCell ref="B38:B39"/>
    <mergeCell ref="B40:B41"/>
    <mergeCell ref="B42:B44"/>
    <mergeCell ref="B45:B55"/>
    <mergeCell ref="B56:B57"/>
    <mergeCell ref="C2:C3"/>
    <mergeCell ref="C4:C6"/>
    <mergeCell ref="C7:C14"/>
    <mergeCell ref="C15:C22"/>
    <mergeCell ref="C23:C25"/>
    <mergeCell ref="C26:C31"/>
    <mergeCell ref="C32:C37"/>
    <mergeCell ref="C38:C39"/>
    <mergeCell ref="C40:C41"/>
    <mergeCell ref="C42:C44"/>
    <mergeCell ref="C45:C55"/>
    <mergeCell ref="C56:C57"/>
    <mergeCell ref="D4:D6"/>
    <mergeCell ref="D7:D14"/>
    <mergeCell ref="D15:D22"/>
    <mergeCell ref="D23:D25"/>
    <mergeCell ref="D26:D31"/>
    <mergeCell ref="D32:D37"/>
    <mergeCell ref="D38:D39"/>
    <mergeCell ref="D40:D41"/>
    <mergeCell ref="D42:D44"/>
    <mergeCell ref="D45:D55"/>
    <mergeCell ref="D56:D57"/>
    <mergeCell ref="E4:E6"/>
    <mergeCell ref="E7:E14"/>
    <mergeCell ref="E15:E22"/>
    <mergeCell ref="E23:E25"/>
    <mergeCell ref="E26:E31"/>
    <mergeCell ref="E32:E37"/>
    <mergeCell ref="E38:E39"/>
    <mergeCell ref="E40:E41"/>
    <mergeCell ref="E42:E44"/>
    <mergeCell ref="E45:E55"/>
    <mergeCell ref="E56:E57"/>
    <mergeCell ref="F4:F6"/>
    <mergeCell ref="F7:F14"/>
    <mergeCell ref="F15:F22"/>
    <mergeCell ref="F23:F25"/>
    <mergeCell ref="F26:F31"/>
    <mergeCell ref="F32:F37"/>
    <mergeCell ref="F38:F39"/>
    <mergeCell ref="F40:F41"/>
    <mergeCell ref="F42:F44"/>
    <mergeCell ref="F45:F55"/>
    <mergeCell ref="F56:F57"/>
    <mergeCell ref="G4:G6"/>
    <mergeCell ref="G7:G14"/>
    <mergeCell ref="G15:G22"/>
    <mergeCell ref="G23:G25"/>
    <mergeCell ref="G26:G31"/>
    <mergeCell ref="G32:G37"/>
    <mergeCell ref="G38:G39"/>
    <mergeCell ref="G40:G41"/>
    <mergeCell ref="G42:G44"/>
    <mergeCell ref="G45:G55"/>
    <mergeCell ref="G56:G57"/>
    <mergeCell ref="H5:H6"/>
    <mergeCell ref="H7:H8"/>
    <mergeCell ref="H9:H13"/>
    <mergeCell ref="H15:H20"/>
    <mergeCell ref="H21:H22"/>
    <mergeCell ref="H24:H25"/>
    <mergeCell ref="H26:H30"/>
    <mergeCell ref="H32:H34"/>
    <mergeCell ref="H35:H36"/>
    <mergeCell ref="H43:H44"/>
    <mergeCell ref="H45:H47"/>
    <mergeCell ref="H48:H55"/>
    <mergeCell ref="I5:I6"/>
    <mergeCell ref="I7:I8"/>
    <mergeCell ref="I9:I13"/>
    <mergeCell ref="I15:I20"/>
    <mergeCell ref="I21:I22"/>
    <mergeCell ref="I24:I25"/>
    <mergeCell ref="I26:I30"/>
    <mergeCell ref="I32:I34"/>
    <mergeCell ref="I35:I36"/>
    <mergeCell ref="I43:I44"/>
    <mergeCell ref="I45:I47"/>
    <mergeCell ref="I48:I55"/>
    <mergeCell ref="J5:J6"/>
    <mergeCell ref="J7:J8"/>
    <mergeCell ref="J9:J13"/>
    <mergeCell ref="J15:J20"/>
    <mergeCell ref="J21:J22"/>
    <mergeCell ref="J24:J25"/>
    <mergeCell ref="J26:J30"/>
    <mergeCell ref="J32:J34"/>
    <mergeCell ref="J35:J36"/>
    <mergeCell ref="J43:J44"/>
    <mergeCell ref="J45:J47"/>
    <mergeCell ref="J48:J55"/>
    <mergeCell ref="K5:K6"/>
    <mergeCell ref="K7:K8"/>
    <mergeCell ref="K9:K13"/>
    <mergeCell ref="K15:K20"/>
    <mergeCell ref="K21:K22"/>
    <mergeCell ref="K24:K25"/>
    <mergeCell ref="K26:K30"/>
    <mergeCell ref="K32:K34"/>
    <mergeCell ref="K35:K36"/>
    <mergeCell ref="K43:K44"/>
    <mergeCell ref="K45:K47"/>
    <mergeCell ref="K48:K55"/>
    <mergeCell ref="L5:L6"/>
    <mergeCell ref="L7:L8"/>
    <mergeCell ref="L9:L13"/>
    <mergeCell ref="L15:L20"/>
    <mergeCell ref="L21:L22"/>
    <mergeCell ref="L24:L25"/>
    <mergeCell ref="L26:L30"/>
    <mergeCell ref="L32:L34"/>
    <mergeCell ref="L35:L36"/>
    <mergeCell ref="L43:L44"/>
    <mergeCell ref="L45:L47"/>
    <mergeCell ref="L48:L55"/>
  </mergeCells>
  <pageMargins left="0.75" right="0.75" top="1" bottom="1" header="0.5" footer="0.5"/>
  <pageSetup paperSize="1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67"/>
  <sheetViews>
    <sheetView view="pageBreakPreview" zoomScaleNormal="100" workbookViewId="0">
      <selection activeCell="F373" sqref="F373:F374"/>
    </sheetView>
  </sheetViews>
  <sheetFormatPr defaultColWidth="9" defaultRowHeight="14.25"/>
  <cols>
    <col min="1" max="1" width="5.625" style="4"/>
    <col min="2" max="2" width="10.625" style="5"/>
    <col min="3" max="3" width="8.125" style="6"/>
    <col min="4" max="4" width="9.75" style="6"/>
    <col min="5" max="5" width="11" style="6"/>
    <col min="6" max="6" width="10.25" style="6"/>
    <col min="7" max="7" width="18.125" style="7"/>
    <col min="8" max="8" width="13.25" style="6"/>
    <col min="9" max="9" width="14.5" style="6"/>
    <col min="10" max="10" width="6.625" style="6"/>
    <col min="11" max="11" width="11" style="6"/>
    <col min="12" max="12" width="15" style="6"/>
    <col min="13" max="13" width="15.5" style="6"/>
    <col min="14" max="14" width="15.25"/>
  </cols>
  <sheetData>
    <row r="1" ht="18.75" customHeight="1" spans="1:13">
      <c r="A1" s="8" t="s">
        <v>511</v>
      </c>
      <c r="B1" s="9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="1" customFormat="1" ht="18.75" customHeight="1" spans="1:13">
      <c r="A2" s="11" t="s">
        <v>16</v>
      </c>
      <c r="B2" s="11" t="s">
        <v>373</v>
      </c>
      <c r="C2" s="11" t="s">
        <v>512</v>
      </c>
      <c r="D2" s="11" t="s">
        <v>18</v>
      </c>
      <c r="E2" s="12"/>
      <c r="F2" s="12"/>
      <c r="G2" s="12"/>
      <c r="H2" s="12"/>
      <c r="I2" s="11" t="s">
        <v>19</v>
      </c>
      <c r="J2" s="12"/>
      <c r="K2" s="12"/>
      <c r="L2" s="12"/>
      <c r="M2" s="12"/>
    </row>
    <row r="3" s="1" customFormat="1" ht="32.1" customHeight="1" spans="1:13">
      <c r="A3" s="12"/>
      <c r="B3" s="12"/>
      <c r="C3" s="12"/>
      <c r="D3" s="11" t="s">
        <v>513</v>
      </c>
      <c r="E3" s="11" t="s">
        <v>514</v>
      </c>
      <c r="F3" s="11" t="s">
        <v>22</v>
      </c>
      <c r="G3" s="11" t="s">
        <v>23</v>
      </c>
      <c r="H3" s="11" t="s">
        <v>24</v>
      </c>
      <c r="I3" s="11" t="s">
        <v>515</v>
      </c>
      <c r="J3" s="11" t="s">
        <v>516</v>
      </c>
      <c r="K3" s="11" t="s">
        <v>22</v>
      </c>
      <c r="L3" s="11" t="s">
        <v>23</v>
      </c>
      <c r="M3" s="11" t="s">
        <v>24</v>
      </c>
    </row>
    <row r="4" ht="39.75" customHeight="1" spans="1:13">
      <c r="A4" s="13">
        <v>1</v>
      </c>
      <c r="B4" s="14" t="s">
        <v>517</v>
      </c>
      <c r="C4" s="13">
        <v>11.574</v>
      </c>
      <c r="D4" s="13" t="s">
        <v>379</v>
      </c>
      <c r="E4" s="13" t="s">
        <v>518</v>
      </c>
      <c r="F4" s="15" t="s">
        <v>30</v>
      </c>
      <c r="G4" s="16" t="s">
        <v>519</v>
      </c>
      <c r="H4" s="13">
        <v>6339393</v>
      </c>
      <c r="I4" s="13" t="s">
        <v>520</v>
      </c>
      <c r="J4" s="13">
        <v>3.923</v>
      </c>
      <c r="K4" s="13" t="s">
        <v>521</v>
      </c>
      <c r="L4" s="13" t="s">
        <v>34</v>
      </c>
      <c r="M4" s="13">
        <v>6659978</v>
      </c>
    </row>
    <row r="5" ht="39.75" customHeight="1" spans="1:13">
      <c r="A5" s="17"/>
      <c r="B5" s="18"/>
      <c r="C5" s="17"/>
      <c r="D5" s="17"/>
      <c r="E5" s="17"/>
      <c r="F5" s="19"/>
      <c r="G5" s="20"/>
      <c r="H5" s="17"/>
      <c r="I5" s="13" t="s">
        <v>358</v>
      </c>
      <c r="J5" s="13">
        <v>1.593</v>
      </c>
      <c r="K5" s="13" t="s">
        <v>359</v>
      </c>
      <c r="L5" s="13" t="s">
        <v>34</v>
      </c>
      <c r="M5" s="13">
        <v>6166666</v>
      </c>
    </row>
    <row r="6" ht="39.75" customHeight="1" spans="1:13">
      <c r="A6" s="17"/>
      <c r="B6" s="18"/>
      <c r="C6" s="17"/>
      <c r="D6" s="17"/>
      <c r="E6" s="17"/>
      <c r="F6" s="17"/>
      <c r="G6" s="18"/>
      <c r="H6" s="17"/>
      <c r="I6" s="13" t="s">
        <v>522</v>
      </c>
      <c r="J6" s="13">
        <v>0.45</v>
      </c>
      <c r="K6" s="13" t="s">
        <v>523</v>
      </c>
      <c r="L6" s="13" t="s">
        <v>34</v>
      </c>
      <c r="M6" s="13">
        <v>6671379</v>
      </c>
    </row>
    <row r="7" ht="39.75" customHeight="1" spans="1:13">
      <c r="A7" s="17"/>
      <c r="B7" s="18"/>
      <c r="C7" s="17"/>
      <c r="D7" s="17"/>
      <c r="E7" s="17"/>
      <c r="F7" s="17"/>
      <c r="G7" s="18"/>
      <c r="H7" s="17"/>
      <c r="I7" s="13" t="s">
        <v>32</v>
      </c>
      <c r="J7" s="13">
        <v>3.27</v>
      </c>
      <c r="K7" s="13" t="s">
        <v>33</v>
      </c>
      <c r="L7" s="13" t="s">
        <v>34</v>
      </c>
      <c r="M7" s="13">
        <v>6688173</v>
      </c>
    </row>
    <row r="8" ht="39.75" customHeight="1" spans="1:13">
      <c r="A8" s="13">
        <v>2</v>
      </c>
      <c r="B8" s="14" t="s">
        <v>524</v>
      </c>
      <c r="C8" s="13">
        <v>1.917</v>
      </c>
      <c r="D8" s="13" t="s">
        <v>379</v>
      </c>
      <c r="E8" s="13" t="s">
        <v>518</v>
      </c>
      <c r="F8" s="15" t="s">
        <v>525</v>
      </c>
      <c r="G8" s="16" t="s">
        <v>526</v>
      </c>
      <c r="H8" s="13">
        <v>6339393</v>
      </c>
      <c r="I8" s="13" t="s">
        <v>35</v>
      </c>
      <c r="J8" s="13">
        <v>1.917</v>
      </c>
      <c r="K8" s="13" t="s">
        <v>36</v>
      </c>
      <c r="L8" s="13" t="s">
        <v>34</v>
      </c>
      <c r="M8" s="13">
        <v>6497912</v>
      </c>
    </row>
    <row r="9" ht="39.75" customHeight="1" spans="1:13">
      <c r="A9" s="13">
        <v>3</v>
      </c>
      <c r="B9" s="14" t="s">
        <v>527</v>
      </c>
      <c r="C9" s="13">
        <v>1.04</v>
      </c>
      <c r="D9" s="13" t="s">
        <v>379</v>
      </c>
      <c r="E9" s="13" t="s">
        <v>518</v>
      </c>
      <c r="F9" s="15" t="s">
        <v>525</v>
      </c>
      <c r="G9" s="16" t="s">
        <v>526</v>
      </c>
      <c r="H9" s="13">
        <v>6339393</v>
      </c>
      <c r="I9" s="13" t="s">
        <v>35</v>
      </c>
      <c r="J9" s="13">
        <v>1.04</v>
      </c>
      <c r="K9" s="13" t="s">
        <v>36</v>
      </c>
      <c r="L9" s="13" t="s">
        <v>34</v>
      </c>
      <c r="M9" s="13">
        <v>6497912</v>
      </c>
    </row>
    <row r="10" ht="39.75" customHeight="1" spans="1:13">
      <c r="A10" s="13">
        <v>4</v>
      </c>
      <c r="B10" s="14" t="s">
        <v>528</v>
      </c>
      <c r="C10" s="13">
        <v>2.354</v>
      </c>
      <c r="D10" s="13" t="s">
        <v>379</v>
      </c>
      <c r="E10" s="13" t="s">
        <v>518</v>
      </c>
      <c r="F10" s="15" t="s">
        <v>525</v>
      </c>
      <c r="G10" s="16" t="s">
        <v>526</v>
      </c>
      <c r="H10" s="13">
        <v>6339393</v>
      </c>
      <c r="I10" s="13" t="s">
        <v>35</v>
      </c>
      <c r="J10" s="13">
        <v>2.354</v>
      </c>
      <c r="K10" s="13" t="s">
        <v>36</v>
      </c>
      <c r="L10" s="13" t="s">
        <v>34</v>
      </c>
      <c r="M10" s="13">
        <v>6497912</v>
      </c>
    </row>
    <row r="11" ht="39.75" customHeight="1" spans="1:13">
      <c r="A11" s="13">
        <v>5</v>
      </c>
      <c r="B11" s="14" t="s">
        <v>529</v>
      </c>
      <c r="C11" s="13">
        <v>0.581</v>
      </c>
      <c r="D11" s="13" t="s">
        <v>379</v>
      </c>
      <c r="E11" s="13" t="s">
        <v>518</v>
      </c>
      <c r="F11" s="15" t="s">
        <v>525</v>
      </c>
      <c r="G11" s="16" t="s">
        <v>526</v>
      </c>
      <c r="H11" s="13">
        <v>6339393</v>
      </c>
      <c r="I11" s="13" t="s">
        <v>35</v>
      </c>
      <c r="J11" s="13">
        <v>0.581</v>
      </c>
      <c r="K11" s="13" t="s">
        <v>36</v>
      </c>
      <c r="L11" s="13" t="s">
        <v>34</v>
      </c>
      <c r="M11" s="13">
        <v>6497912</v>
      </c>
    </row>
    <row r="12" ht="39.75" customHeight="1" spans="1:13">
      <c r="A12" s="13">
        <v>6</v>
      </c>
      <c r="B12" s="14" t="s">
        <v>530</v>
      </c>
      <c r="C12" s="13">
        <v>1.844</v>
      </c>
      <c r="D12" s="13" t="s">
        <v>379</v>
      </c>
      <c r="E12" s="13" t="s">
        <v>518</v>
      </c>
      <c r="F12" s="15" t="s">
        <v>525</v>
      </c>
      <c r="G12" s="16" t="s">
        <v>526</v>
      </c>
      <c r="H12" s="13">
        <v>6339393</v>
      </c>
      <c r="I12" s="13" t="s">
        <v>35</v>
      </c>
      <c r="J12" s="13">
        <v>1.844</v>
      </c>
      <c r="K12" s="13" t="s">
        <v>36</v>
      </c>
      <c r="L12" s="13" t="s">
        <v>34</v>
      </c>
      <c r="M12" s="13">
        <v>6497912</v>
      </c>
    </row>
    <row r="13" ht="39.75" customHeight="1" spans="1:13">
      <c r="A13" s="13">
        <v>7</v>
      </c>
      <c r="B13" s="14" t="s">
        <v>531</v>
      </c>
      <c r="C13" s="13">
        <v>2.149</v>
      </c>
      <c r="D13" s="13" t="s">
        <v>379</v>
      </c>
      <c r="E13" s="13" t="s">
        <v>518</v>
      </c>
      <c r="F13" s="15" t="s">
        <v>525</v>
      </c>
      <c r="G13" s="16" t="s">
        <v>526</v>
      </c>
      <c r="H13" s="13">
        <v>6339393</v>
      </c>
      <c r="I13" s="13" t="s">
        <v>35</v>
      </c>
      <c r="J13" s="13">
        <v>2.149</v>
      </c>
      <c r="K13" s="13" t="s">
        <v>36</v>
      </c>
      <c r="L13" s="13" t="s">
        <v>34</v>
      </c>
      <c r="M13" s="13">
        <v>6497912</v>
      </c>
    </row>
    <row r="14" ht="39.75" customHeight="1" spans="1:13">
      <c r="A14" s="13">
        <v>8</v>
      </c>
      <c r="B14" s="14" t="s">
        <v>532</v>
      </c>
      <c r="C14" s="13">
        <v>2.516</v>
      </c>
      <c r="D14" s="13" t="s">
        <v>379</v>
      </c>
      <c r="E14" s="13" t="s">
        <v>518</v>
      </c>
      <c r="F14" s="13" t="s">
        <v>428</v>
      </c>
      <c r="G14" s="14" t="s">
        <v>429</v>
      </c>
      <c r="H14" s="13">
        <v>6339393</v>
      </c>
      <c r="I14" s="13" t="s">
        <v>56</v>
      </c>
      <c r="J14" s="13">
        <v>1.42</v>
      </c>
      <c r="K14" s="13" t="s">
        <v>57</v>
      </c>
      <c r="L14" s="13" t="s">
        <v>34</v>
      </c>
      <c r="M14" s="13">
        <v>6307688</v>
      </c>
    </row>
    <row r="15" ht="39.75" customHeight="1" spans="1:13">
      <c r="A15" s="21"/>
      <c r="B15" s="22"/>
      <c r="C15" s="23"/>
      <c r="D15" s="23"/>
      <c r="E15" s="23"/>
      <c r="F15" s="23"/>
      <c r="G15" s="24"/>
      <c r="H15" s="23"/>
      <c r="I15" s="13" t="s">
        <v>62</v>
      </c>
      <c r="J15" s="13">
        <v>1.6</v>
      </c>
      <c r="K15" s="13" t="s">
        <v>63</v>
      </c>
      <c r="L15" s="13" t="s">
        <v>34</v>
      </c>
      <c r="M15" s="13">
        <v>6660983</v>
      </c>
    </row>
    <row r="16" ht="39.75" customHeight="1" spans="1:13">
      <c r="A16" s="13">
        <v>9</v>
      </c>
      <c r="B16" s="14" t="s">
        <v>533</v>
      </c>
      <c r="C16" s="25">
        <v>2.25</v>
      </c>
      <c r="D16" s="13" t="s">
        <v>379</v>
      </c>
      <c r="E16" s="13" t="s">
        <v>518</v>
      </c>
      <c r="F16" s="13" t="s">
        <v>428</v>
      </c>
      <c r="G16" s="14" t="s">
        <v>429</v>
      </c>
      <c r="H16" s="13">
        <v>6339393</v>
      </c>
      <c r="I16" s="13" t="s">
        <v>534</v>
      </c>
      <c r="J16" s="13">
        <v>0.77</v>
      </c>
      <c r="K16" s="13" t="s">
        <v>535</v>
      </c>
      <c r="L16" s="13" t="s">
        <v>34</v>
      </c>
      <c r="M16" s="13">
        <v>6361950</v>
      </c>
    </row>
    <row r="17" ht="39.75" customHeight="1" spans="1:13">
      <c r="A17" s="21"/>
      <c r="B17" s="22"/>
      <c r="C17" s="23"/>
      <c r="D17" s="23"/>
      <c r="E17" s="23"/>
      <c r="F17" s="26"/>
      <c r="G17" s="26"/>
      <c r="H17" s="23"/>
      <c r="I17" s="13" t="s">
        <v>56</v>
      </c>
      <c r="J17" s="30">
        <v>1</v>
      </c>
      <c r="K17" s="13" t="s">
        <v>57</v>
      </c>
      <c r="L17" s="13" t="s">
        <v>34</v>
      </c>
      <c r="M17" s="13">
        <v>6307688</v>
      </c>
    </row>
    <row r="18" ht="39.75" customHeight="1" spans="1:13">
      <c r="A18" s="21"/>
      <c r="B18" s="22"/>
      <c r="C18" s="23"/>
      <c r="D18" s="23"/>
      <c r="E18" s="23"/>
      <c r="F18" s="26"/>
      <c r="G18" s="26"/>
      <c r="H18" s="23"/>
      <c r="I18" s="13" t="s">
        <v>60</v>
      </c>
      <c r="J18" s="13">
        <v>1.2</v>
      </c>
      <c r="K18" s="14" t="s">
        <v>61</v>
      </c>
      <c r="L18" s="14" t="s">
        <v>34</v>
      </c>
      <c r="M18" s="14">
        <v>6363370</v>
      </c>
    </row>
    <row r="19" ht="39.75" customHeight="1" spans="1:13">
      <c r="A19" s="21"/>
      <c r="B19" s="22"/>
      <c r="C19" s="23"/>
      <c r="D19" s="23"/>
      <c r="E19" s="23"/>
      <c r="F19" s="26"/>
      <c r="G19" s="26"/>
      <c r="H19" s="23"/>
      <c r="I19" s="13" t="s">
        <v>62</v>
      </c>
      <c r="J19" s="13">
        <v>1.6</v>
      </c>
      <c r="K19" s="13" t="s">
        <v>63</v>
      </c>
      <c r="L19" s="13" t="s">
        <v>34</v>
      </c>
      <c r="M19" s="13">
        <v>6660983</v>
      </c>
    </row>
    <row r="20" ht="60" customHeight="1" spans="1:13">
      <c r="A20" s="13">
        <v>10</v>
      </c>
      <c r="B20" s="14" t="s">
        <v>536</v>
      </c>
      <c r="C20" s="13">
        <v>0.622</v>
      </c>
      <c r="D20" s="13" t="s">
        <v>379</v>
      </c>
      <c r="E20" s="13" t="s">
        <v>518</v>
      </c>
      <c r="F20" s="13" t="s">
        <v>428</v>
      </c>
      <c r="G20" s="14" t="s">
        <v>429</v>
      </c>
      <c r="H20" s="13">
        <v>6339393</v>
      </c>
      <c r="I20" s="13" t="s">
        <v>56</v>
      </c>
      <c r="J20" s="13">
        <v>0.622</v>
      </c>
      <c r="K20" s="13" t="s">
        <v>57</v>
      </c>
      <c r="L20" s="13" t="s">
        <v>34</v>
      </c>
      <c r="M20" s="13">
        <v>6307688</v>
      </c>
    </row>
    <row r="21" ht="39.75" customHeight="1" spans="1:13">
      <c r="A21" s="13">
        <v>11</v>
      </c>
      <c r="B21" s="14" t="s">
        <v>537</v>
      </c>
      <c r="C21" s="14">
        <v>5.382</v>
      </c>
      <c r="D21" s="13" t="s">
        <v>379</v>
      </c>
      <c r="E21" s="13" t="s">
        <v>518</v>
      </c>
      <c r="F21" s="15" t="s">
        <v>538</v>
      </c>
      <c r="G21" s="16" t="s">
        <v>429</v>
      </c>
      <c r="H21" s="13">
        <v>6339393</v>
      </c>
      <c r="I21" s="13" t="s">
        <v>539</v>
      </c>
      <c r="J21" s="13">
        <v>3.32</v>
      </c>
      <c r="K21" s="13" t="s">
        <v>540</v>
      </c>
      <c r="L21" s="13" t="s">
        <v>34</v>
      </c>
      <c r="M21" s="13">
        <v>6301938</v>
      </c>
    </row>
    <row r="22" ht="39.75" customHeight="1" spans="1:13">
      <c r="A22" s="21"/>
      <c r="B22" s="22"/>
      <c r="C22" s="23"/>
      <c r="D22" s="23"/>
      <c r="E22" s="23"/>
      <c r="F22" s="17"/>
      <c r="G22" s="18"/>
      <c r="H22" s="23"/>
      <c r="I22" s="13" t="s">
        <v>62</v>
      </c>
      <c r="J22" s="13">
        <v>2.71</v>
      </c>
      <c r="K22" s="13" t="s">
        <v>63</v>
      </c>
      <c r="L22" s="13" t="s">
        <v>34</v>
      </c>
      <c r="M22" s="13">
        <v>6660983</v>
      </c>
    </row>
    <row r="23" ht="39.75" customHeight="1" spans="1:13">
      <c r="A23" s="13">
        <v>12</v>
      </c>
      <c r="B23" s="14" t="s">
        <v>541</v>
      </c>
      <c r="C23" s="13">
        <v>4.18</v>
      </c>
      <c r="D23" s="13" t="s">
        <v>379</v>
      </c>
      <c r="E23" s="13" t="s">
        <v>518</v>
      </c>
      <c r="F23" s="15" t="s">
        <v>542</v>
      </c>
      <c r="G23" s="16" t="s">
        <v>543</v>
      </c>
      <c r="H23" s="13">
        <v>6339393</v>
      </c>
      <c r="I23" s="13" t="s">
        <v>544</v>
      </c>
      <c r="J23" s="13">
        <v>0.87</v>
      </c>
      <c r="K23" s="13" t="s">
        <v>545</v>
      </c>
      <c r="L23" s="13" t="s">
        <v>34</v>
      </c>
      <c r="M23" s="13">
        <v>6693838</v>
      </c>
    </row>
    <row r="24" ht="39.75" customHeight="1" spans="1:13">
      <c r="A24" s="17"/>
      <c r="B24" s="18"/>
      <c r="C24" s="17"/>
      <c r="D24" s="17"/>
      <c r="E24" s="17"/>
      <c r="F24" s="17"/>
      <c r="G24" s="18"/>
      <c r="H24" s="17"/>
      <c r="I24" s="13" t="s">
        <v>50</v>
      </c>
      <c r="J24" s="13">
        <v>2.7</v>
      </c>
      <c r="K24" s="13" t="s">
        <v>51</v>
      </c>
      <c r="L24" s="13" t="s">
        <v>34</v>
      </c>
      <c r="M24" s="13">
        <v>6697887</v>
      </c>
    </row>
    <row r="25" ht="39.75" customHeight="1" spans="1:13">
      <c r="A25" s="17"/>
      <c r="B25" s="18"/>
      <c r="C25" s="17"/>
      <c r="D25" s="17"/>
      <c r="E25" s="17"/>
      <c r="F25" s="17"/>
      <c r="G25" s="18"/>
      <c r="H25" s="17"/>
      <c r="I25" s="13" t="s">
        <v>58</v>
      </c>
      <c r="J25" s="13">
        <v>1.48</v>
      </c>
      <c r="K25" s="13" t="s">
        <v>59</v>
      </c>
      <c r="L25" s="13" t="s">
        <v>34</v>
      </c>
      <c r="M25" s="13">
        <v>6681990</v>
      </c>
    </row>
    <row r="26" ht="39.75" customHeight="1" spans="1:13">
      <c r="A26" s="13">
        <v>13</v>
      </c>
      <c r="B26" s="14" t="s">
        <v>546</v>
      </c>
      <c r="C26" s="13">
        <v>0.173</v>
      </c>
      <c r="D26" s="13" t="s">
        <v>379</v>
      </c>
      <c r="E26" s="13" t="s">
        <v>518</v>
      </c>
      <c r="F26" s="15" t="s">
        <v>542</v>
      </c>
      <c r="G26" s="16" t="s">
        <v>543</v>
      </c>
      <c r="H26" s="13">
        <v>6339393</v>
      </c>
      <c r="I26" s="13" t="s">
        <v>32</v>
      </c>
      <c r="J26" s="13">
        <v>0.173</v>
      </c>
      <c r="K26" s="13" t="s">
        <v>33</v>
      </c>
      <c r="L26" s="13" t="s">
        <v>34</v>
      </c>
      <c r="M26" s="13">
        <v>6688173</v>
      </c>
    </row>
    <row r="27" ht="39.75" customHeight="1" spans="1:13">
      <c r="A27" s="17"/>
      <c r="B27" s="18"/>
      <c r="C27" s="17"/>
      <c r="D27" s="17"/>
      <c r="E27" s="17"/>
      <c r="F27" s="26"/>
      <c r="G27" s="26"/>
      <c r="H27" s="17"/>
      <c r="I27" s="13" t="s">
        <v>58</v>
      </c>
      <c r="J27" s="13">
        <v>0.173</v>
      </c>
      <c r="K27" s="13" t="s">
        <v>59</v>
      </c>
      <c r="L27" s="13" t="s">
        <v>34</v>
      </c>
      <c r="M27" s="13">
        <v>6681990</v>
      </c>
    </row>
    <row r="28" ht="39.75" customHeight="1" spans="1:13">
      <c r="A28" s="13">
        <v>14</v>
      </c>
      <c r="B28" s="14" t="s">
        <v>547</v>
      </c>
      <c r="C28" s="13">
        <v>0.822</v>
      </c>
      <c r="D28" s="13" t="s">
        <v>379</v>
      </c>
      <c r="E28" s="13" t="s">
        <v>518</v>
      </c>
      <c r="F28" s="13" t="s">
        <v>548</v>
      </c>
      <c r="G28" s="27" t="s">
        <v>549</v>
      </c>
      <c r="H28" s="13">
        <v>6339393</v>
      </c>
      <c r="I28" s="13" t="s">
        <v>550</v>
      </c>
      <c r="J28" s="13">
        <v>0.822</v>
      </c>
      <c r="K28" s="13" t="s">
        <v>551</v>
      </c>
      <c r="L28" s="13" t="s">
        <v>34</v>
      </c>
      <c r="M28" s="13">
        <v>6390949</v>
      </c>
    </row>
    <row r="29" ht="39.75" customHeight="1" spans="1:13">
      <c r="A29" s="21"/>
      <c r="B29" s="22"/>
      <c r="C29" s="23"/>
      <c r="D29" s="23"/>
      <c r="E29" s="23"/>
      <c r="F29" s="23"/>
      <c r="G29" s="28"/>
      <c r="H29" s="23"/>
      <c r="I29" s="13" t="s">
        <v>62</v>
      </c>
      <c r="J29" s="13">
        <v>0.822</v>
      </c>
      <c r="K29" s="13" t="s">
        <v>63</v>
      </c>
      <c r="L29" s="13" t="s">
        <v>34</v>
      </c>
      <c r="M29" s="13">
        <v>6660983</v>
      </c>
    </row>
    <row r="30" ht="56.25" customHeight="1" spans="1:13">
      <c r="A30" s="13">
        <v>15</v>
      </c>
      <c r="B30" s="14" t="s">
        <v>552</v>
      </c>
      <c r="C30" s="13">
        <v>0.863</v>
      </c>
      <c r="D30" s="13" t="s">
        <v>379</v>
      </c>
      <c r="E30" s="13" t="s">
        <v>518</v>
      </c>
      <c r="F30" s="13" t="s">
        <v>548</v>
      </c>
      <c r="G30" s="27" t="s">
        <v>549</v>
      </c>
      <c r="H30" s="13">
        <v>6339393</v>
      </c>
      <c r="I30" s="13" t="s">
        <v>550</v>
      </c>
      <c r="J30" s="13">
        <v>0.863</v>
      </c>
      <c r="K30" s="13" t="s">
        <v>551</v>
      </c>
      <c r="L30" s="13" t="s">
        <v>34</v>
      </c>
      <c r="M30" s="13">
        <v>6390949</v>
      </c>
    </row>
    <row r="31" ht="56.25" customHeight="1" spans="1:13">
      <c r="A31" s="13">
        <v>16</v>
      </c>
      <c r="B31" s="14" t="s">
        <v>553</v>
      </c>
      <c r="C31" s="13">
        <v>0.463</v>
      </c>
      <c r="D31" s="13" t="s">
        <v>379</v>
      </c>
      <c r="E31" s="13" t="s">
        <v>518</v>
      </c>
      <c r="F31" s="13" t="s">
        <v>548</v>
      </c>
      <c r="G31" s="27" t="s">
        <v>549</v>
      </c>
      <c r="H31" s="13">
        <v>6339393</v>
      </c>
      <c r="I31" s="13" t="s">
        <v>550</v>
      </c>
      <c r="J31" s="13">
        <v>0.463</v>
      </c>
      <c r="K31" s="13" t="s">
        <v>551</v>
      </c>
      <c r="L31" s="13" t="s">
        <v>34</v>
      </c>
      <c r="M31" s="13">
        <v>6390949</v>
      </c>
    </row>
    <row r="32" ht="39.75" customHeight="1" spans="1:13">
      <c r="A32" s="13">
        <v>17</v>
      </c>
      <c r="B32" s="14" t="s">
        <v>554</v>
      </c>
      <c r="C32" s="13">
        <v>0.888</v>
      </c>
      <c r="D32" s="13" t="s">
        <v>379</v>
      </c>
      <c r="E32" s="13" t="s">
        <v>518</v>
      </c>
      <c r="F32" s="15" t="s">
        <v>304</v>
      </c>
      <c r="G32" s="14" t="s">
        <v>305</v>
      </c>
      <c r="H32" s="13">
        <v>6339393</v>
      </c>
      <c r="I32" s="13" t="s">
        <v>358</v>
      </c>
      <c r="J32" s="13">
        <v>0.543</v>
      </c>
      <c r="K32" s="13" t="s">
        <v>359</v>
      </c>
      <c r="L32" s="13" t="s">
        <v>34</v>
      </c>
      <c r="M32" s="13">
        <v>6166666</v>
      </c>
    </row>
    <row r="33" ht="39.75" customHeight="1" spans="1:13">
      <c r="A33" s="17"/>
      <c r="B33" s="18"/>
      <c r="C33" s="17"/>
      <c r="D33" s="17"/>
      <c r="E33" s="17"/>
      <c r="F33" s="26"/>
      <c r="G33" s="29"/>
      <c r="H33" s="17"/>
      <c r="I33" s="13" t="s">
        <v>555</v>
      </c>
      <c r="J33" s="13">
        <v>0.543</v>
      </c>
      <c r="K33" s="13" t="s">
        <v>556</v>
      </c>
      <c r="L33" s="13" t="s">
        <v>34</v>
      </c>
      <c r="M33" s="13">
        <v>6107308</v>
      </c>
    </row>
    <row r="34" ht="39.75" customHeight="1" spans="1:13">
      <c r="A34" s="13">
        <v>18</v>
      </c>
      <c r="B34" s="14" t="s">
        <v>557</v>
      </c>
      <c r="C34" s="13">
        <v>16.352</v>
      </c>
      <c r="D34" s="13" t="s">
        <v>379</v>
      </c>
      <c r="E34" s="13" t="s">
        <v>518</v>
      </c>
      <c r="F34" s="16" t="s">
        <v>558</v>
      </c>
      <c r="G34" s="16" t="s">
        <v>559</v>
      </c>
      <c r="H34" s="13">
        <v>6339393</v>
      </c>
      <c r="I34" s="13" t="s">
        <v>350</v>
      </c>
      <c r="J34" s="13">
        <v>7.463</v>
      </c>
      <c r="K34" s="13" t="s">
        <v>351</v>
      </c>
      <c r="L34" s="13" t="s">
        <v>34</v>
      </c>
      <c r="M34" s="13">
        <v>6390986</v>
      </c>
    </row>
    <row r="35" ht="39.75" customHeight="1" spans="1:13">
      <c r="A35" s="21"/>
      <c r="B35" s="22"/>
      <c r="C35" s="23"/>
      <c r="D35" s="23"/>
      <c r="E35" s="23"/>
      <c r="F35" s="23"/>
      <c r="G35" s="24"/>
      <c r="H35" s="23"/>
      <c r="I35" s="13" t="s">
        <v>520</v>
      </c>
      <c r="J35" s="13">
        <v>0.74</v>
      </c>
      <c r="K35" s="13" t="s">
        <v>521</v>
      </c>
      <c r="L35" s="13" t="s">
        <v>34</v>
      </c>
      <c r="M35" s="13">
        <v>6659978</v>
      </c>
    </row>
    <row r="36" ht="39.75" customHeight="1" spans="1:13">
      <c r="A36" s="21"/>
      <c r="B36" s="22"/>
      <c r="C36" s="23"/>
      <c r="D36" s="23"/>
      <c r="E36" s="23"/>
      <c r="F36" s="23"/>
      <c r="G36" s="24"/>
      <c r="H36" s="23"/>
      <c r="I36" s="13" t="s">
        <v>560</v>
      </c>
      <c r="J36" s="13">
        <v>0.78</v>
      </c>
      <c r="K36" s="13" t="s">
        <v>561</v>
      </c>
      <c r="L36" s="13" t="s">
        <v>34</v>
      </c>
      <c r="M36" s="13">
        <v>6670818</v>
      </c>
    </row>
    <row r="37" ht="39.75" customHeight="1" spans="1:13">
      <c r="A37" s="21"/>
      <c r="B37" s="22"/>
      <c r="C37" s="23"/>
      <c r="D37" s="23"/>
      <c r="E37" s="23"/>
      <c r="F37" s="23"/>
      <c r="G37" s="24"/>
      <c r="H37" s="23"/>
      <c r="I37" s="13" t="s">
        <v>354</v>
      </c>
      <c r="J37" s="13">
        <v>3.27</v>
      </c>
      <c r="K37" s="13" t="s">
        <v>355</v>
      </c>
      <c r="L37" s="13" t="s">
        <v>34</v>
      </c>
      <c r="M37" s="13">
        <v>6102320</v>
      </c>
    </row>
    <row r="38" ht="39.75" customHeight="1" spans="1:13">
      <c r="A38" s="21"/>
      <c r="B38" s="22"/>
      <c r="C38" s="23"/>
      <c r="D38" s="23"/>
      <c r="E38" s="23"/>
      <c r="F38" s="23"/>
      <c r="G38" s="24"/>
      <c r="H38" s="23"/>
      <c r="I38" s="13" t="s">
        <v>356</v>
      </c>
      <c r="J38" s="13">
        <v>10.375</v>
      </c>
      <c r="K38" s="13" t="s">
        <v>357</v>
      </c>
      <c r="L38" s="13" t="s">
        <v>34</v>
      </c>
      <c r="M38" s="13">
        <v>6104056</v>
      </c>
    </row>
    <row r="39" ht="39.75" customHeight="1" spans="1:13">
      <c r="A39" s="21"/>
      <c r="B39" s="22"/>
      <c r="C39" s="23"/>
      <c r="D39" s="23"/>
      <c r="E39" s="23"/>
      <c r="F39" s="23"/>
      <c r="G39" s="24"/>
      <c r="H39" s="23"/>
      <c r="I39" s="13" t="s">
        <v>358</v>
      </c>
      <c r="J39" s="13">
        <v>0.5</v>
      </c>
      <c r="K39" s="13" t="s">
        <v>359</v>
      </c>
      <c r="L39" s="13" t="s">
        <v>34</v>
      </c>
      <c r="M39" s="13">
        <v>6166666</v>
      </c>
    </row>
    <row r="40" ht="39.75" customHeight="1" spans="1:13">
      <c r="A40" s="21"/>
      <c r="B40" s="22"/>
      <c r="C40" s="23"/>
      <c r="D40" s="23"/>
      <c r="E40" s="23"/>
      <c r="F40" s="23"/>
      <c r="G40" s="24"/>
      <c r="H40" s="23"/>
      <c r="I40" s="13" t="s">
        <v>562</v>
      </c>
      <c r="J40" s="13">
        <v>11.247</v>
      </c>
      <c r="K40" s="13" t="s">
        <v>563</v>
      </c>
      <c r="L40" s="13" t="s">
        <v>34</v>
      </c>
      <c r="M40" s="13">
        <v>6673303</v>
      </c>
    </row>
    <row r="41" ht="39.75" customHeight="1" spans="1:13">
      <c r="A41" s="21"/>
      <c r="B41" s="22"/>
      <c r="C41" s="23"/>
      <c r="D41" s="23"/>
      <c r="E41" s="23"/>
      <c r="F41" s="23"/>
      <c r="G41" s="24"/>
      <c r="H41" s="23"/>
      <c r="I41" s="13" t="s">
        <v>539</v>
      </c>
      <c r="J41" s="13">
        <v>11.24</v>
      </c>
      <c r="K41" s="13" t="s">
        <v>540</v>
      </c>
      <c r="L41" s="13" t="s">
        <v>34</v>
      </c>
      <c r="M41" s="13">
        <v>6301938</v>
      </c>
    </row>
    <row r="42" ht="39.75" customHeight="1" spans="1:13">
      <c r="A42" s="21"/>
      <c r="B42" s="22"/>
      <c r="C42" s="23"/>
      <c r="D42" s="23"/>
      <c r="E42" s="23"/>
      <c r="F42" s="23"/>
      <c r="G42" s="24"/>
      <c r="H42" s="23"/>
      <c r="I42" s="13" t="s">
        <v>564</v>
      </c>
      <c r="J42" s="13">
        <v>3.471</v>
      </c>
      <c r="K42" s="13" t="s">
        <v>565</v>
      </c>
      <c r="L42" s="13" t="s">
        <v>34</v>
      </c>
      <c r="M42" s="13">
        <v>6104366</v>
      </c>
    </row>
    <row r="43" ht="39.75" customHeight="1" spans="1:13">
      <c r="A43" s="21"/>
      <c r="B43" s="22"/>
      <c r="C43" s="23"/>
      <c r="D43" s="23"/>
      <c r="E43" s="23"/>
      <c r="F43" s="23"/>
      <c r="G43" s="24"/>
      <c r="H43" s="23"/>
      <c r="I43" s="13" t="s">
        <v>566</v>
      </c>
      <c r="J43" s="13">
        <v>1.1</v>
      </c>
      <c r="K43" s="13" t="s">
        <v>567</v>
      </c>
      <c r="L43" s="13" t="s">
        <v>34</v>
      </c>
      <c r="M43" s="13">
        <v>6716988</v>
      </c>
    </row>
    <row r="44" ht="39.75" customHeight="1" spans="1:13">
      <c r="A44" s="21"/>
      <c r="B44" s="22"/>
      <c r="C44" s="23"/>
      <c r="D44" s="23"/>
      <c r="E44" s="23"/>
      <c r="F44" s="23"/>
      <c r="G44" s="24"/>
      <c r="H44" s="23"/>
      <c r="I44" s="13" t="s">
        <v>60</v>
      </c>
      <c r="J44" s="13">
        <v>4.27</v>
      </c>
      <c r="K44" s="13" t="s">
        <v>61</v>
      </c>
      <c r="L44" s="13" t="s">
        <v>34</v>
      </c>
      <c r="M44" s="13">
        <v>6363370</v>
      </c>
    </row>
    <row r="45" ht="39.75" customHeight="1" spans="1:13">
      <c r="A45" s="21"/>
      <c r="B45" s="22"/>
      <c r="C45" s="23"/>
      <c r="D45" s="23"/>
      <c r="E45" s="23"/>
      <c r="F45" s="23"/>
      <c r="G45" s="24"/>
      <c r="H45" s="23"/>
      <c r="I45" s="13" t="s">
        <v>62</v>
      </c>
      <c r="J45" s="13">
        <v>3.53</v>
      </c>
      <c r="K45" s="13" t="s">
        <v>63</v>
      </c>
      <c r="L45" s="13" t="s">
        <v>34</v>
      </c>
      <c r="M45" s="13">
        <v>6660983</v>
      </c>
    </row>
    <row r="46" ht="39.75" customHeight="1" spans="1:13">
      <c r="A46" s="13">
        <v>19</v>
      </c>
      <c r="B46" s="14" t="s">
        <v>568</v>
      </c>
      <c r="C46" s="13">
        <v>2.187</v>
      </c>
      <c r="D46" s="13" t="s">
        <v>379</v>
      </c>
      <c r="E46" s="13" t="s">
        <v>518</v>
      </c>
      <c r="F46" s="15" t="s">
        <v>470</v>
      </c>
      <c r="G46" s="16" t="s">
        <v>349</v>
      </c>
      <c r="H46" s="13">
        <v>6339393</v>
      </c>
      <c r="I46" s="13" t="s">
        <v>47</v>
      </c>
      <c r="J46" s="13">
        <v>0.975</v>
      </c>
      <c r="K46" s="31" t="s">
        <v>48</v>
      </c>
      <c r="L46" s="31" t="s">
        <v>49</v>
      </c>
      <c r="M46" s="13">
        <v>6319130</v>
      </c>
    </row>
    <row r="47" ht="39.75" customHeight="1" spans="1:13">
      <c r="A47" s="17"/>
      <c r="B47" s="18"/>
      <c r="C47" s="17"/>
      <c r="D47" s="17"/>
      <c r="E47" s="17"/>
      <c r="F47" s="17"/>
      <c r="G47" s="18"/>
      <c r="H47" s="17"/>
      <c r="I47" s="13" t="s">
        <v>50</v>
      </c>
      <c r="J47" s="13">
        <v>1.212</v>
      </c>
      <c r="K47" s="13" t="s">
        <v>51</v>
      </c>
      <c r="L47" s="13" t="s">
        <v>34</v>
      </c>
      <c r="M47" s="13">
        <v>6697887</v>
      </c>
    </row>
    <row r="48" ht="39.75" customHeight="1" spans="1:13">
      <c r="A48" s="17"/>
      <c r="B48" s="18"/>
      <c r="C48" s="17"/>
      <c r="D48" s="17"/>
      <c r="E48" s="17"/>
      <c r="F48" s="17"/>
      <c r="G48" s="18"/>
      <c r="H48" s="17"/>
      <c r="I48" s="13" t="s">
        <v>52</v>
      </c>
      <c r="J48" s="13">
        <v>2.187</v>
      </c>
      <c r="K48" s="13" t="s">
        <v>53</v>
      </c>
      <c r="L48" s="13" t="s">
        <v>34</v>
      </c>
      <c r="M48" s="13">
        <v>6316878</v>
      </c>
    </row>
    <row r="49" ht="39.75" customHeight="1" spans="1:13">
      <c r="A49" s="13">
        <v>20</v>
      </c>
      <c r="B49" s="14" t="s">
        <v>569</v>
      </c>
      <c r="C49" s="13">
        <v>0.311</v>
      </c>
      <c r="D49" s="13" t="s">
        <v>379</v>
      </c>
      <c r="E49" s="13" t="s">
        <v>518</v>
      </c>
      <c r="F49" s="16" t="s">
        <v>470</v>
      </c>
      <c r="G49" s="14" t="s">
        <v>349</v>
      </c>
      <c r="H49" s="14">
        <v>6339393</v>
      </c>
      <c r="I49" s="13" t="s">
        <v>52</v>
      </c>
      <c r="J49" s="13">
        <v>0.311</v>
      </c>
      <c r="K49" s="13" t="s">
        <v>53</v>
      </c>
      <c r="L49" s="13" t="s">
        <v>34</v>
      </c>
      <c r="M49" s="13">
        <v>6316878</v>
      </c>
    </row>
    <row r="50" ht="39.75" customHeight="1" spans="1:13">
      <c r="A50" s="13">
        <v>21</v>
      </c>
      <c r="B50" s="14" t="s">
        <v>570</v>
      </c>
      <c r="C50" s="13">
        <v>2.269</v>
      </c>
      <c r="D50" s="13" t="s">
        <v>379</v>
      </c>
      <c r="E50" s="13" t="s">
        <v>518</v>
      </c>
      <c r="F50" s="16" t="s">
        <v>470</v>
      </c>
      <c r="G50" s="14" t="s">
        <v>349</v>
      </c>
      <c r="H50" s="14">
        <v>6339393</v>
      </c>
      <c r="I50" s="13" t="s">
        <v>37</v>
      </c>
      <c r="J50" s="13">
        <v>2.269</v>
      </c>
      <c r="K50" s="13" t="s">
        <v>38</v>
      </c>
      <c r="L50" s="13" t="s">
        <v>34</v>
      </c>
      <c r="M50" s="13">
        <v>6316173</v>
      </c>
    </row>
    <row r="51" ht="39.75" customHeight="1" spans="1:13">
      <c r="A51" s="13">
        <v>22</v>
      </c>
      <c r="B51" s="14" t="s">
        <v>571</v>
      </c>
      <c r="C51" s="13">
        <v>1.321</v>
      </c>
      <c r="D51" s="13" t="s">
        <v>379</v>
      </c>
      <c r="E51" s="13" t="s">
        <v>518</v>
      </c>
      <c r="F51" s="16" t="s">
        <v>470</v>
      </c>
      <c r="G51" s="14" t="s">
        <v>349</v>
      </c>
      <c r="H51" s="14">
        <v>6339393</v>
      </c>
      <c r="I51" s="13" t="s">
        <v>37</v>
      </c>
      <c r="J51" s="13">
        <v>1.321</v>
      </c>
      <c r="K51" s="13" t="s">
        <v>38</v>
      </c>
      <c r="L51" s="13" t="s">
        <v>34</v>
      </c>
      <c r="M51" s="13">
        <v>6316173</v>
      </c>
    </row>
    <row r="52" ht="39.75" customHeight="1" spans="1:13">
      <c r="A52" s="13">
        <v>23</v>
      </c>
      <c r="B52" s="14" t="s">
        <v>572</v>
      </c>
      <c r="C52" s="13">
        <v>4.41</v>
      </c>
      <c r="D52" s="13" t="s">
        <v>379</v>
      </c>
      <c r="E52" s="13" t="s">
        <v>518</v>
      </c>
      <c r="F52" s="15" t="s">
        <v>573</v>
      </c>
      <c r="G52" s="16" t="s">
        <v>574</v>
      </c>
      <c r="H52" s="15">
        <v>6339393</v>
      </c>
      <c r="I52" s="13" t="s">
        <v>35</v>
      </c>
      <c r="J52" s="13">
        <v>4.41</v>
      </c>
      <c r="K52" s="13" t="s">
        <v>36</v>
      </c>
      <c r="L52" s="13" t="s">
        <v>34</v>
      </c>
      <c r="M52" s="13">
        <v>6497912</v>
      </c>
    </row>
    <row r="53" ht="39.75" customHeight="1" spans="1:13">
      <c r="A53" s="17"/>
      <c r="B53" s="18"/>
      <c r="C53" s="17"/>
      <c r="D53" s="17"/>
      <c r="E53" s="17"/>
      <c r="F53" s="23"/>
      <c r="G53" s="24"/>
      <c r="H53" s="23"/>
      <c r="I53" s="13" t="s">
        <v>43</v>
      </c>
      <c r="J53" s="13">
        <v>3.46</v>
      </c>
      <c r="K53" s="13" t="s">
        <v>44</v>
      </c>
      <c r="L53" s="13" t="s">
        <v>34</v>
      </c>
      <c r="M53" s="13">
        <v>6497996</v>
      </c>
    </row>
    <row r="54" ht="39.75" customHeight="1" spans="1:13">
      <c r="A54" s="13">
        <v>24</v>
      </c>
      <c r="B54" s="14" t="s">
        <v>575</v>
      </c>
      <c r="C54" s="13">
        <v>2.372</v>
      </c>
      <c r="D54" s="13" t="s">
        <v>379</v>
      </c>
      <c r="E54" s="13" t="s">
        <v>518</v>
      </c>
      <c r="F54" s="15" t="s">
        <v>573</v>
      </c>
      <c r="G54" s="16" t="s">
        <v>574</v>
      </c>
      <c r="H54" s="15">
        <v>6339393</v>
      </c>
      <c r="I54" s="13" t="s">
        <v>43</v>
      </c>
      <c r="J54" s="13">
        <v>1.283</v>
      </c>
      <c r="K54" s="13" t="s">
        <v>44</v>
      </c>
      <c r="L54" s="13" t="s">
        <v>34</v>
      </c>
      <c r="M54" s="13">
        <v>6497996</v>
      </c>
    </row>
    <row r="55" ht="39.75" customHeight="1" spans="1:13">
      <c r="A55" s="17"/>
      <c r="B55" s="18"/>
      <c r="C55" s="17"/>
      <c r="D55" s="17"/>
      <c r="E55" s="17"/>
      <c r="F55" s="23"/>
      <c r="G55" s="24"/>
      <c r="H55" s="23"/>
      <c r="I55" s="13" t="s">
        <v>54</v>
      </c>
      <c r="J55" s="13">
        <v>1.403</v>
      </c>
      <c r="K55" s="13" t="s">
        <v>55</v>
      </c>
      <c r="L55" s="13" t="s">
        <v>34</v>
      </c>
      <c r="M55" s="13">
        <v>6497981</v>
      </c>
    </row>
    <row r="56" ht="39.75" customHeight="1" spans="1:13">
      <c r="A56" s="13">
        <v>25</v>
      </c>
      <c r="B56" s="14" t="s">
        <v>576</v>
      </c>
      <c r="C56" s="13">
        <v>2.163</v>
      </c>
      <c r="D56" s="13" t="s">
        <v>379</v>
      </c>
      <c r="E56" s="13" t="s">
        <v>518</v>
      </c>
      <c r="F56" s="13" t="s">
        <v>573</v>
      </c>
      <c r="G56" s="16" t="s">
        <v>574</v>
      </c>
      <c r="H56" s="13">
        <v>6339393</v>
      </c>
      <c r="I56" s="13" t="s">
        <v>577</v>
      </c>
      <c r="J56" s="13">
        <v>0.69</v>
      </c>
      <c r="K56" s="13" t="s">
        <v>578</v>
      </c>
      <c r="L56" s="13" t="s">
        <v>34</v>
      </c>
      <c r="M56" s="13">
        <v>6499471</v>
      </c>
    </row>
    <row r="57" ht="39.75" customHeight="1" spans="1:13">
      <c r="A57" s="17"/>
      <c r="B57" s="18"/>
      <c r="C57" s="17"/>
      <c r="D57" s="17"/>
      <c r="E57" s="17"/>
      <c r="F57" s="17"/>
      <c r="G57" s="24"/>
      <c r="H57" s="17"/>
      <c r="I57" s="13" t="s">
        <v>54</v>
      </c>
      <c r="J57" s="13">
        <v>2.163</v>
      </c>
      <c r="K57" s="13" t="s">
        <v>55</v>
      </c>
      <c r="L57" s="13" t="s">
        <v>34</v>
      </c>
      <c r="M57" s="13">
        <v>6497981</v>
      </c>
    </row>
    <row r="58" ht="39.75" customHeight="1" spans="1:13">
      <c r="A58" s="13">
        <v>26</v>
      </c>
      <c r="B58" s="14" t="s">
        <v>579</v>
      </c>
      <c r="C58" s="13">
        <v>1.172</v>
      </c>
      <c r="D58" s="13" t="s">
        <v>379</v>
      </c>
      <c r="E58" s="13" t="s">
        <v>518</v>
      </c>
      <c r="F58" s="15" t="s">
        <v>573</v>
      </c>
      <c r="G58" s="16" t="s">
        <v>574</v>
      </c>
      <c r="H58" s="13">
        <v>6339393</v>
      </c>
      <c r="I58" s="13" t="s">
        <v>43</v>
      </c>
      <c r="J58" s="13">
        <v>1.172</v>
      </c>
      <c r="K58" s="13" t="s">
        <v>44</v>
      </c>
      <c r="L58" s="13" t="s">
        <v>34</v>
      </c>
      <c r="M58" s="32" t="s">
        <v>580</v>
      </c>
    </row>
    <row r="59" ht="39.75" customHeight="1" spans="1:13">
      <c r="A59" s="13">
        <v>27</v>
      </c>
      <c r="B59" s="14" t="s">
        <v>581</v>
      </c>
      <c r="C59" s="13">
        <v>2.13</v>
      </c>
      <c r="D59" s="13" t="s">
        <v>379</v>
      </c>
      <c r="E59" s="13" t="s">
        <v>518</v>
      </c>
      <c r="F59" s="15" t="s">
        <v>573</v>
      </c>
      <c r="G59" s="16" t="s">
        <v>574</v>
      </c>
      <c r="H59" s="13">
        <v>6339393</v>
      </c>
      <c r="I59" s="13" t="s">
        <v>43</v>
      </c>
      <c r="J59" s="13">
        <v>2.13</v>
      </c>
      <c r="K59" s="13" t="s">
        <v>44</v>
      </c>
      <c r="L59" s="13" t="s">
        <v>34</v>
      </c>
      <c r="M59" s="32" t="s">
        <v>580</v>
      </c>
    </row>
    <row r="60" ht="39.75" customHeight="1" spans="1:13">
      <c r="A60" s="13">
        <v>28</v>
      </c>
      <c r="B60" s="14" t="s">
        <v>582</v>
      </c>
      <c r="C60" s="13">
        <v>3.589</v>
      </c>
      <c r="D60" s="13" t="s">
        <v>379</v>
      </c>
      <c r="E60" s="13" t="s">
        <v>518</v>
      </c>
      <c r="F60" s="15" t="s">
        <v>573</v>
      </c>
      <c r="G60" s="16" t="s">
        <v>574</v>
      </c>
      <c r="H60" s="13">
        <v>6339393</v>
      </c>
      <c r="I60" s="13" t="s">
        <v>43</v>
      </c>
      <c r="J60" s="13">
        <v>3.589</v>
      </c>
      <c r="K60" s="13" t="s">
        <v>44</v>
      </c>
      <c r="L60" s="13" t="s">
        <v>34</v>
      </c>
      <c r="M60" s="32" t="s">
        <v>580</v>
      </c>
    </row>
    <row r="61" ht="39.75" customHeight="1" spans="1:13">
      <c r="A61" s="13">
        <v>29</v>
      </c>
      <c r="B61" s="14" t="s">
        <v>583</v>
      </c>
      <c r="C61" s="13">
        <v>1.275</v>
      </c>
      <c r="D61" s="13" t="s">
        <v>379</v>
      </c>
      <c r="E61" s="13" t="s">
        <v>518</v>
      </c>
      <c r="F61" s="15" t="s">
        <v>573</v>
      </c>
      <c r="G61" s="16" t="s">
        <v>574</v>
      </c>
      <c r="H61" s="13">
        <v>6339393</v>
      </c>
      <c r="I61" s="13" t="s">
        <v>54</v>
      </c>
      <c r="J61" s="13">
        <v>1.275</v>
      </c>
      <c r="K61" s="13" t="s">
        <v>55</v>
      </c>
      <c r="L61" s="13" t="s">
        <v>34</v>
      </c>
      <c r="M61" s="13">
        <v>6497981</v>
      </c>
    </row>
    <row r="62" ht="39.75" customHeight="1" spans="1:13">
      <c r="A62" s="13">
        <v>30</v>
      </c>
      <c r="B62" s="14" t="s">
        <v>584</v>
      </c>
      <c r="C62" s="13">
        <v>0.721</v>
      </c>
      <c r="D62" s="13" t="s">
        <v>379</v>
      </c>
      <c r="E62" s="13" t="s">
        <v>518</v>
      </c>
      <c r="F62" s="15" t="s">
        <v>573</v>
      </c>
      <c r="G62" s="16" t="s">
        <v>574</v>
      </c>
      <c r="H62" s="13">
        <v>6339393</v>
      </c>
      <c r="I62" s="13" t="s">
        <v>54</v>
      </c>
      <c r="J62" s="13">
        <v>0.721</v>
      </c>
      <c r="K62" s="13" t="s">
        <v>55</v>
      </c>
      <c r="L62" s="13" t="s">
        <v>34</v>
      </c>
      <c r="M62" s="13">
        <v>6497981</v>
      </c>
    </row>
    <row r="63" ht="39.75" customHeight="1" spans="1:13">
      <c r="A63" s="13">
        <v>31</v>
      </c>
      <c r="B63" s="14" t="s">
        <v>585</v>
      </c>
      <c r="C63" s="13">
        <v>1.273</v>
      </c>
      <c r="D63" s="13" t="s">
        <v>379</v>
      </c>
      <c r="E63" s="13" t="s">
        <v>518</v>
      </c>
      <c r="F63" s="15" t="s">
        <v>573</v>
      </c>
      <c r="G63" s="16" t="s">
        <v>574</v>
      </c>
      <c r="H63" s="13">
        <v>6339393</v>
      </c>
      <c r="I63" s="13" t="s">
        <v>54</v>
      </c>
      <c r="J63" s="13">
        <v>1.273</v>
      </c>
      <c r="K63" s="13" t="s">
        <v>55</v>
      </c>
      <c r="L63" s="13" t="s">
        <v>34</v>
      </c>
      <c r="M63" s="13">
        <v>6497981</v>
      </c>
    </row>
    <row r="64" ht="50.25" customHeight="1" spans="1:13">
      <c r="A64" s="13">
        <v>32</v>
      </c>
      <c r="B64" s="14" t="s">
        <v>586</v>
      </c>
      <c r="C64" s="13">
        <v>0.552</v>
      </c>
      <c r="D64" s="13" t="s">
        <v>379</v>
      </c>
      <c r="E64" s="13" t="s">
        <v>518</v>
      </c>
      <c r="F64" s="13" t="s">
        <v>476</v>
      </c>
      <c r="G64" s="27" t="s">
        <v>477</v>
      </c>
      <c r="H64" s="13">
        <v>6339393</v>
      </c>
      <c r="I64" s="13" t="s">
        <v>56</v>
      </c>
      <c r="J64" s="13">
        <v>0.552</v>
      </c>
      <c r="K64" s="13" t="s">
        <v>57</v>
      </c>
      <c r="L64" s="13" t="s">
        <v>34</v>
      </c>
      <c r="M64" s="13">
        <v>6307688</v>
      </c>
    </row>
    <row r="65" ht="39.75" customHeight="1" spans="1:13">
      <c r="A65" s="13">
        <v>33</v>
      </c>
      <c r="B65" s="14" t="s">
        <v>587</v>
      </c>
      <c r="C65" s="13">
        <v>2.678</v>
      </c>
      <c r="D65" s="13" t="s">
        <v>379</v>
      </c>
      <c r="E65" s="13" t="s">
        <v>518</v>
      </c>
      <c r="F65" s="13" t="s">
        <v>588</v>
      </c>
      <c r="G65" s="14" t="s">
        <v>589</v>
      </c>
      <c r="H65" s="13">
        <v>6339393</v>
      </c>
      <c r="I65" s="13" t="s">
        <v>39</v>
      </c>
      <c r="J65" s="13">
        <v>1.299</v>
      </c>
      <c r="K65" s="13" t="s">
        <v>40</v>
      </c>
      <c r="L65" s="13" t="s">
        <v>34</v>
      </c>
      <c r="M65" s="13">
        <v>6319385</v>
      </c>
    </row>
    <row r="66" ht="39.75" customHeight="1" spans="1:13">
      <c r="A66" s="17"/>
      <c r="B66" s="18"/>
      <c r="C66" s="17"/>
      <c r="D66" s="17"/>
      <c r="E66" s="17"/>
      <c r="F66" s="17"/>
      <c r="G66" s="18"/>
      <c r="H66" s="17"/>
      <c r="I66" s="13" t="s">
        <v>47</v>
      </c>
      <c r="J66" s="13">
        <v>1.379</v>
      </c>
      <c r="K66" s="31" t="s">
        <v>48</v>
      </c>
      <c r="L66" s="31" t="s">
        <v>49</v>
      </c>
      <c r="M66" s="13">
        <v>6319130</v>
      </c>
    </row>
    <row r="67" ht="39.75" customHeight="1" spans="1:13">
      <c r="A67" s="13">
        <v>34</v>
      </c>
      <c r="B67" s="14" t="s">
        <v>590</v>
      </c>
      <c r="C67" s="13">
        <v>2.4</v>
      </c>
      <c r="D67" s="13" t="s">
        <v>379</v>
      </c>
      <c r="E67" s="13" t="s">
        <v>518</v>
      </c>
      <c r="F67" s="13" t="s">
        <v>588</v>
      </c>
      <c r="G67" s="14" t="s">
        <v>589</v>
      </c>
      <c r="H67" s="13">
        <v>6339393</v>
      </c>
      <c r="I67" s="13" t="s">
        <v>39</v>
      </c>
      <c r="J67" s="13">
        <v>2.06</v>
      </c>
      <c r="K67" s="13" t="s">
        <v>40</v>
      </c>
      <c r="L67" s="13" t="s">
        <v>34</v>
      </c>
      <c r="M67" s="13">
        <v>6319385</v>
      </c>
    </row>
    <row r="68" ht="39.75" customHeight="1" spans="1:13">
      <c r="A68" s="17"/>
      <c r="B68" s="18"/>
      <c r="C68" s="17"/>
      <c r="D68" s="17"/>
      <c r="E68" s="17"/>
      <c r="F68" s="17"/>
      <c r="G68" s="18"/>
      <c r="H68" s="17"/>
      <c r="I68" s="13" t="s">
        <v>47</v>
      </c>
      <c r="J68" s="13">
        <v>0.34</v>
      </c>
      <c r="K68" s="31" t="s">
        <v>48</v>
      </c>
      <c r="L68" s="31" t="s">
        <v>49</v>
      </c>
      <c r="M68" s="13">
        <v>6319130</v>
      </c>
    </row>
    <row r="69" ht="39.75" customHeight="1" spans="1:13">
      <c r="A69" s="13">
        <v>35</v>
      </c>
      <c r="B69" s="14" t="s">
        <v>591</v>
      </c>
      <c r="C69" s="13">
        <v>2.023</v>
      </c>
      <c r="D69" s="13" t="s">
        <v>379</v>
      </c>
      <c r="E69" s="13" t="s">
        <v>518</v>
      </c>
      <c r="F69" s="13" t="s">
        <v>588</v>
      </c>
      <c r="G69" s="14" t="s">
        <v>589</v>
      </c>
      <c r="H69" s="13">
        <v>6339393</v>
      </c>
      <c r="I69" s="13" t="s">
        <v>592</v>
      </c>
      <c r="J69" s="13">
        <v>2.023</v>
      </c>
      <c r="K69" s="13" t="s">
        <v>593</v>
      </c>
      <c r="L69" s="13" t="s">
        <v>34</v>
      </c>
      <c r="M69" s="13">
        <v>6319552</v>
      </c>
    </row>
    <row r="70" ht="39.75" customHeight="1" spans="1:13">
      <c r="A70" s="17"/>
      <c r="B70" s="18"/>
      <c r="C70" s="17"/>
      <c r="D70" s="17"/>
      <c r="E70" s="17"/>
      <c r="F70" s="17"/>
      <c r="G70" s="18"/>
      <c r="H70" s="17"/>
      <c r="I70" s="13" t="s">
        <v>39</v>
      </c>
      <c r="J70" s="13">
        <v>0.185</v>
      </c>
      <c r="K70" s="13" t="s">
        <v>40</v>
      </c>
      <c r="L70" s="13" t="s">
        <v>34</v>
      </c>
      <c r="M70" s="13">
        <v>6319385</v>
      </c>
    </row>
    <row r="71" ht="39.75" customHeight="1" spans="1:13">
      <c r="A71" s="13">
        <v>36</v>
      </c>
      <c r="B71" s="14" t="s">
        <v>594</v>
      </c>
      <c r="C71" s="13">
        <v>2.203</v>
      </c>
      <c r="D71" s="13" t="s">
        <v>379</v>
      </c>
      <c r="E71" s="13" t="s">
        <v>518</v>
      </c>
      <c r="F71" s="13" t="s">
        <v>588</v>
      </c>
      <c r="G71" s="14" t="s">
        <v>589</v>
      </c>
      <c r="H71" s="13">
        <v>6339393</v>
      </c>
      <c r="I71" s="13" t="s">
        <v>592</v>
      </c>
      <c r="J71" s="13">
        <v>0.512</v>
      </c>
      <c r="K71" s="13" t="s">
        <v>593</v>
      </c>
      <c r="L71" s="13" t="s">
        <v>34</v>
      </c>
      <c r="M71" s="13">
        <v>6319552</v>
      </c>
    </row>
    <row r="72" ht="39.75" customHeight="1" spans="1:13">
      <c r="A72" s="17"/>
      <c r="B72" s="18"/>
      <c r="C72" s="17"/>
      <c r="D72" s="17"/>
      <c r="E72" s="17"/>
      <c r="F72" s="17"/>
      <c r="G72" s="18"/>
      <c r="H72" s="17"/>
      <c r="I72" s="13" t="s">
        <v>41</v>
      </c>
      <c r="J72" s="13">
        <v>1.691</v>
      </c>
      <c r="K72" s="13" t="s">
        <v>42</v>
      </c>
      <c r="L72" s="13" t="s">
        <v>34</v>
      </c>
      <c r="M72" s="13">
        <v>6319382</v>
      </c>
    </row>
    <row r="73" ht="39.75" customHeight="1" spans="1:13">
      <c r="A73" s="13">
        <v>37</v>
      </c>
      <c r="B73" s="14" t="s">
        <v>595</v>
      </c>
      <c r="C73" s="13">
        <v>3.698</v>
      </c>
      <c r="D73" s="13" t="s">
        <v>379</v>
      </c>
      <c r="E73" s="13" t="s">
        <v>518</v>
      </c>
      <c r="F73" s="15" t="s">
        <v>596</v>
      </c>
      <c r="G73" s="27" t="s">
        <v>589</v>
      </c>
      <c r="H73" s="13">
        <v>6339393</v>
      </c>
      <c r="I73" s="13" t="s">
        <v>350</v>
      </c>
      <c r="J73" s="13">
        <v>3.698</v>
      </c>
      <c r="K73" s="13" t="s">
        <v>351</v>
      </c>
      <c r="L73" s="13" t="s">
        <v>34</v>
      </c>
      <c r="M73" s="13">
        <v>6390986</v>
      </c>
    </row>
    <row r="74" ht="39.75" customHeight="1" spans="1:13">
      <c r="A74" s="17"/>
      <c r="B74" s="18"/>
      <c r="C74" s="17"/>
      <c r="D74" s="17"/>
      <c r="E74" s="17"/>
      <c r="F74" s="23"/>
      <c r="G74" s="28"/>
      <c r="H74" s="23"/>
      <c r="I74" s="13" t="s">
        <v>352</v>
      </c>
      <c r="J74" s="13">
        <v>2.12</v>
      </c>
      <c r="K74" s="13" t="s">
        <v>353</v>
      </c>
      <c r="L74" s="13" t="s">
        <v>34</v>
      </c>
      <c r="M74" s="13">
        <v>6393391</v>
      </c>
    </row>
    <row r="75" ht="39.75" customHeight="1" spans="1:13">
      <c r="A75" s="13">
        <v>38</v>
      </c>
      <c r="B75" s="14" t="s">
        <v>597</v>
      </c>
      <c r="C75" s="13">
        <v>0.732</v>
      </c>
      <c r="D75" s="13" t="s">
        <v>379</v>
      </c>
      <c r="E75" s="13" t="s">
        <v>518</v>
      </c>
      <c r="F75" s="15" t="s">
        <v>596</v>
      </c>
      <c r="G75" s="27" t="s">
        <v>589</v>
      </c>
      <c r="H75" s="13">
        <v>6339393</v>
      </c>
      <c r="I75" s="13" t="s">
        <v>350</v>
      </c>
      <c r="J75" s="13">
        <v>0.222</v>
      </c>
      <c r="K75" s="13" t="s">
        <v>351</v>
      </c>
      <c r="L75" s="13" t="s">
        <v>34</v>
      </c>
      <c r="M75" s="13">
        <v>6390986</v>
      </c>
    </row>
    <row r="76" ht="39.75" customHeight="1" spans="1:13">
      <c r="A76" s="17"/>
      <c r="B76" s="18"/>
      <c r="C76" s="17"/>
      <c r="D76" s="17"/>
      <c r="E76" s="17"/>
      <c r="F76" s="23"/>
      <c r="G76" s="28"/>
      <c r="H76" s="23"/>
      <c r="I76" s="13" t="s">
        <v>352</v>
      </c>
      <c r="J76" s="13">
        <v>0.51</v>
      </c>
      <c r="K76" s="13" t="s">
        <v>353</v>
      </c>
      <c r="L76" s="13" t="s">
        <v>34</v>
      </c>
      <c r="M76" s="13">
        <v>6393391</v>
      </c>
    </row>
    <row r="77" ht="39.75" customHeight="1" spans="1:13">
      <c r="A77" s="13">
        <v>39</v>
      </c>
      <c r="B77" s="14" t="s">
        <v>598</v>
      </c>
      <c r="C77" s="13">
        <v>0.687</v>
      </c>
      <c r="D77" s="13" t="s">
        <v>379</v>
      </c>
      <c r="E77" s="13" t="s">
        <v>518</v>
      </c>
      <c r="F77" s="15" t="s">
        <v>599</v>
      </c>
      <c r="G77" s="16" t="s">
        <v>589</v>
      </c>
      <c r="H77" s="13">
        <v>6339393</v>
      </c>
      <c r="I77" s="13" t="s">
        <v>600</v>
      </c>
      <c r="J77" s="13">
        <v>0.687</v>
      </c>
      <c r="K77" s="13" t="s">
        <v>46</v>
      </c>
      <c r="L77" s="13" t="s">
        <v>34</v>
      </c>
      <c r="M77" s="13">
        <v>6499228</v>
      </c>
    </row>
    <row r="78" ht="39.75" customHeight="1" spans="1:13">
      <c r="A78" s="17"/>
      <c r="B78" s="18"/>
      <c r="C78" s="17"/>
      <c r="D78" s="17"/>
      <c r="E78" s="17"/>
      <c r="F78" s="17"/>
      <c r="G78" s="18"/>
      <c r="H78" s="17"/>
      <c r="I78" s="13" t="s">
        <v>54</v>
      </c>
      <c r="J78" s="13">
        <v>0.687</v>
      </c>
      <c r="K78" s="13" t="s">
        <v>55</v>
      </c>
      <c r="L78" s="13" t="s">
        <v>34</v>
      </c>
      <c r="M78" s="13">
        <v>6497981</v>
      </c>
    </row>
    <row r="79" ht="39.75" customHeight="1" spans="1:13">
      <c r="A79" s="13">
        <v>40</v>
      </c>
      <c r="B79" s="14" t="s">
        <v>601</v>
      </c>
      <c r="C79" s="13">
        <v>0.85</v>
      </c>
      <c r="D79" s="13" t="s">
        <v>379</v>
      </c>
      <c r="E79" s="13" t="s">
        <v>518</v>
      </c>
      <c r="F79" s="15" t="s">
        <v>599</v>
      </c>
      <c r="G79" s="16" t="s">
        <v>589</v>
      </c>
      <c r="H79" s="13">
        <v>6339393</v>
      </c>
      <c r="I79" s="13" t="s">
        <v>600</v>
      </c>
      <c r="J79" s="13">
        <v>0.85</v>
      </c>
      <c r="K79" s="13" t="s">
        <v>46</v>
      </c>
      <c r="L79" s="13" t="s">
        <v>34</v>
      </c>
      <c r="M79" s="13">
        <v>6499228</v>
      </c>
    </row>
    <row r="80" ht="39.75" customHeight="1" spans="1:13">
      <c r="A80" s="13">
        <v>41</v>
      </c>
      <c r="B80" s="14" t="s">
        <v>602</v>
      </c>
      <c r="C80" s="13">
        <v>1.5</v>
      </c>
      <c r="D80" s="13" t="s">
        <v>379</v>
      </c>
      <c r="E80" s="13" t="s">
        <v>518</v>
      </c>
      <c r="F80" s="15" t="s">
        <v>599</v>
      </c>
      <c r="G80" s="14" t="s">
        <v>589</v>
      </c>
      <c r="H80" s="13">
        <v>6339393</v>
      </c>
      <c r="I80" s="13" t="s">
        <v>600</v>
      </c>
      <c r="J80" s="13">
        <v>1.5</v>
      </c>
      <c r="K80" s="13" t="s">
        <v>46</v>
      </c>
      <c r="L80" s="13" t="s">
        <v>34</v>
      </c>
      <c r="M80" s="13">
        <v>6499228</v>
      </c>
    </row>
    <row r="81" ht="39.75" customHeight="1" spans="1:13">
      <c r="A81" s="13">
        <v>42</v>
      </c>
      <c r="B81" s="14" t="s">
        <v>603</v>
      </c>
      <c r="C81" s="13">
        <v>0.065</v>
      </c>
      <c r="D81" s="13" t="s">
        <v>379</v>
      </c>
      <c r="E81" s="13" t="s">
        <v>518</v>
      </c>
      <c r="F81" s="15" t="s">
        <v>599</v>
      </c>
      <c r="G81" s="14" t="s">
        <v>589</v>
      </c>
      <c r="H81" s="13">
        <v>6339393</v>
      </c>
      <c r="I81" s="13" t="s">
        <v>600</v>
      </c>
      <c r="J81" s="13">
        <v>0.065</v>
      </c>
      <c r="K81" s="13" t="s">
        <v>46</v>
      </c>
      <c r="L81" s="13" t="s">
        <v>34</v>
      </c>
      <c r="M81" s="13">
        <v>6499228</v>
      </c>
    </row>
    <row r="82" ht="39.75" customHeight="1" spans="1:13">
      <c r="A82" s="13">
        <v>43</v>
      </c>
      <c r="B82" s="14" t="s">
        <v>604</v>
      </c>
      <c r="C82" s="13">
        <v>0.6</v>
      </c>
      <c r="D82" s="13" t="s">
        <v>379</v>
      </c>
      <c r="E82" s="13" t="s">
        <v>518</v>
      </c>
      <c r="F82" s="15" t="s">
        <v>599</v>
      </c>
      <c r="G82" s="14" t="s">
        <v>589</v>
      </c>
      <c r="H82" s="13">
        <v>6339393</v>
      </c>
      <c r="I82" s="13" t="s">
        <v>600</v>
      </c>
      <c r="J82" s="13">
        <v>0.6</v>
      </c>
      <c r="K82" s="13" t="s">
        <v>46</v>
      </c>
      <c r="L82" s="13" t="s">
        <v>34</v>
      </c>
      <c r="M82" s="13">
        <v>6499228</v>
      </c>
    </row>
    <row r="83" spans="1:13">
      <c r="A83" s="33">
        <v>44</v>
      </c>
      <c r="B83" s="14" t="s">
        <v>605</v>
      </c>
      <c r="C83" s="13">
        <v>1.48</v>
      </c>
      <c r="D83" s="13" t="s">
        <v>379</v>
      </c>
      <c r="E83" s="13" t="s">
        <v>606</v>
      </c>
      <c r="F83" s="13" t="s">
        <v>607</v>
      </c>
      <c r="G83" s="14" t="s">
        <v>608</v>
      </c>
      <c r="H83" s="13">
        <v>6899286</v>
      </c>
      <c r="I83" s="13" t="s">
        <v>69</v>
      </c>
      <c r="J83" s="13">
        <v>1.48</v>
      </c>
      <c r="K83" s="13" t="s">
        <v>70</v>
      </c>
      <c r="L83" s="13" t="s">
        <v>34</v>
      </c>
      <c r="M83" s="13">
        <v>6803811</v>
      </c>
    </row>
    <row r="84" spans="1:13">
      <c r="A84" s="34"/>
      <c r="B84" s="18"/>
      <c r="C84" s="17"/>
      <c r="D84" s="17"/>
      <c r="E84" s="17"/>
      <c r="F84" s="17"/>
      <c r="G84" s="18"/>
      <c r="H84" s="17"/>
      <c r="I84" s="13" t="s">
        <v>71</v>
      </c>
      <c r="J84" s="13">
        <v>0.96</v>
      </c>
      <c r="K84" s="13" t="s">
        <v>72</v>
      </c>
      <c r="L84" s="13" t="s">
        <v>34</v>
      </c>
      <c r="M84" s="13">
        <v>6803821</v>
      </c>
    </row>
    <row r="85" spans="1:13">
      <c r="A85" s="33">
        <v>45</v>
      </c>
      <c r="B85" s="14" t="s">
        <v>609</v>
      </c>
      <c r="C85" s="13">
        <v>7.55</v>
      </c>
      <c r="D85" s="13" t="s">
        <v>379</v>
      </c>
      <c r="E85" s="13" t="s">
        <v>606</v>
      </c>
      <c r="F85" s="13" t="s">
        <v>610</v>
      </c>
      <c r="G85" s="14" t="s">
        <v>611</v>
      </c>
      <c r="H85" s="13">
        <v>6899286</v>
      </c>
      <c r="I85" s="13" t="s">
        <v>79</v>
      </c>
      <c r="J85" s="13">
        <v>3.2</v>
      </c>
      <c r="K85" s="13" t="s">
        <v>80</v>
      </c>
      <c r="L85" s="13" t="s">
        <v>34</v>
      </c>
      <c r="M85" s="13">
        <v>6895520</v>
      </c>
    </row>
    <row r="86" spans="1:13">
      <c r="A86" s="33">
        <v>46</v>
      </c>
      <c r="B86" s="14" t="s">
        <v>612</v>
      </c>
      <c r="C86" s="13">
        <v>2.923</v>
      </c>
      <c r="D86" s="13" t="s">
        <v>379</v>
      </c>
      <c r="E86" s="13" t="s">
        <v>606</v>
      </c>
      <c r="F86" s="13" t="s">
        <v>613</v>
      </c>
      <c r="G86" s="14" t="s">
        <v>611</v>
      </c>
      <c r="H86" s="13">
        <v>6899286</v>
      </c>
      <c r="I86" s="13" t="s">
        <v>73</v>
      </c>
      <c r="J86" s="13">
        <v>1.092</v>
      </c>
      <c r="K86" s="13" t="s">
        <v>74</v>
      </c>
      <c r="L86" s="13" t="s">
        <v>34</v>
      </c>
      <c r="M86" s="13">
        <v>6899341</v>
      </c>
    </row>
    <row r="87" spans="1:13">
      <c r="A87" s="34"/>
      <c r="B87" s="18"/>
      <c r="C87" s="17"/>
      <c r="D87" s="17"/>
      <c r="E87" s="17"/>
      <c r="F87" s="17"/>
      <c r="G87" s="18"/>
      <c r="H87" s="17"/>
      <c r="I87" s="13" t="s">
        <v>75</v>
      </c>
      <c r="J87" s="13">
        <v>1.092</v>
      </c>
      <c r="K87" s="13" t="s">
        <v>76</v>
      </c>
      <c r="L87" s="13" t="s">
        <v>34</v>
      </c>
      <c r="M87" s="13">
        <v>6899331</v>
      </c>
    </row>
    <row r="88" spans="1:13">
      <c r="A88" s="34"/>
      <c r="B88" s="18"/>
      <c r="C88" s="17"/>
      <c r="D88" s="17"/>
      <c r="E88" s="17"/>
      <c r="F88" s="17"/>
      <c r="G88" s="18"/>
      <c r="H88" s="17"/>
      <c r="I88" s="13" t="s">
        <v>614</v>
      </c>
      <c r="J88" s="13">
        <v>1.831</v>
      </c>
      <c r="K88" s="15" t="s">
        <v>615</v>
      </c>
      <c r="L88" s="13" t="s">
        <v>34</v>
      </c>
      <c r="M88" s="13">
        <v>6807251</v>
      </c>
    </row>
    <row r="89" spans="1:13">
      <c r="A89" s="33">
        <v>47</v>
      </c>
      <c r="B89" s="14" t="s">
        <v>616</v>
      </c>
      <c r="C89" s="13">
        <v>1.56</v>
      </c>
      <c r="D89" s="13" t="s">
        <v>379</v>
      </c>
      <c r="E89" s="13" t="s">
        <v>606</v>
      </c>
      <c r="F89" s="13" t="s">
        <v>617</v>
      </c>
      <c r="G89" s="14" t="s">
        <v>618</v>
      </c>
      <c r="H89" s="13">
        <v>6899286</v>
      </c>
      <c r="I89" s="13" t="s">
        <v>77</v>
      </c>
      <c r="J89" s="13">
        <v>1.56</v>
      </c>
      <c r="K89" s="13" t="s">
        <v>78</v>
      </c>
      <c r="L89" s="13" t="s">
        <v>34</v>
      </c>
      <c r="M89" s="13">
        <v>6801521</v>
      </c>
    </row>
    <row r="90" spans="1:13">
      <c r="A90" s="33">
        <v>48</v>
      </c>
      <c r="B90" s="14" t="s">
        <v>619</v>
      </c>
      <c r="C90" s="13">
        <v>6.16</v>
      </c>
      <c r="D90" s="13" t="s">
        <v>379</v>
      </c>
      <c r="E90" s="13" t="s">
        <v>606</v>
      </c>
      <c r="F90" s="13" t="s">
        <v>301</v>
      </c>
      <c r="G90" s="14" t="s">
        <v>618</v>
      </c>
      <c r="H90" s="13">
        <v>6899286</v>
      </c>
      <c r="I90" s="13" t="s">
        <v>614</v>
      </c>
      <c r="J90" s="13">
        <v>4.62</v>
      </c>
      <c r="K90" s="15" t="s">
        <v>615</v>
      </c>
      <c r="L90" s="13" t="s">
        <v>34</v>
      </c>
      <c r="M90" s="13">
        <v>6807251</v>
      </c>
    </row>
    <row r="91" spans="1:13">
      <c r="A91" s="34"/>
      <c r="B91" s="18"/>
      <c r="C91" s="17"/>
      <c r="D91" s="17"/>
      <c r="E91" s="17"/>
      <c r="F91" s="17"/>
      <c r="G91" s="18"/>
      <c r="H91" s="17"/>
      <c r="I91" s="13" t="s">
        <v>620</v>
      </c>
      <c r="J91" s="13">
        <v>0.81</v>
      </c>
      <c r="K91" s="13" t="s">
        <v>621</v>
      </c>
      <c r="L91" s="13" t="s">
        <v>34</v>
      </c>
      <c r="M91" s="13">
        <v>6899437</v>
      </c>
    </row>
    <row r="92" spans="1:13">
      <c r="A92" s="34"/>
      <c r="B92" s="18"/>
      <c r="C92" s="17"/>
      <c r="D92" s="17"/>
      <c r="E92" s="17"/>
      <c r="F92" s="17"/>
      <c r="G92" s="18"/>
      <c r="H92" s="17"/>
      <c r="I92" s="13" t="s">
        <v>75</v>
      </c>
      <c r="J92" s="13">
        <v>1</v>
      </c>
      <c r="K92" s="13" t="s">
        <v>76</v>
      </c>
      <c r="L92" s="13" t="s">
        <v>34</v>
      </c>
      <c r="M92" s="13">
        <v>6899331</v>
      </c>
    </row>
    <row r="93" ht="28.5" spans="1:13">
      <c r="A93" s="33">
        <v>49</v>
      </c>
      <c r="B93" s="14" t="s">
        <v>622</v>
      </c>
      <c r="C93" s="13">
        <v>1.82</v>
      </c>
      <c r="D93" s="13" t="s">
        <v>379</v>
      </c>
      <c r="E93" s="13" t="s">
        <v>623</v>
      </c>
      <c r="F93" s="15" t="s">
        <v>624</v>
      </c>
      <c r="G93" s="16" t="s">
        <v>625</v>
      </c>
      <c r="H93" s="13">
        <v>6577531</v>
      </c>
      <c r="I93" s="13" t="s">
        <v>92</v>
      </c>
      <c r="J93" s="13">
        <v>1.82</v>
      </c>
      <c r="K93" s="13" t="s">
        <v>93</v>
      </c>
      <c r="L93" s="13" t="s">
        <v>34</v>
      </c>
      <c r="M93" s="13">
        <v>6562422</v>
      </c>
    </row>
    <row r="94" spans="1:13">
      <c r="A94" s="33">
        <v>50</v>
      </c>
      <c r="B94" s="14" t="s">
        <v>626</v>
      </c>
      <c r="C94" s="13">
        <v>2.7</v>
      </c>
      <c r="D94" s="13" t="s">
        <v>379</v>
      </c>
      <c r="E94" s="13" t="s">
        <v>623</v>
      </c>
      <c r="F94" s="15" t="s">
        <v>627</v>
      </c>
      <c r="G94" s="14" t="s">
        <v>628</v>
      </c>
      <c r="H94" s="13">
        <v>6577531</v>
      </c>
      <c r="I94" s="13" t="s">
        <v>84</v>
      </c>
      <c r="J94" s="13">
        <v>1.93</v>
      </c>
      <c r="K94" s="13" t="s">
        <v>85</v>
      </c>
      <c r="L94" s="13" t="s">
        <v>34</v>
      </c>
      <c r="M94" s="13">
        <v>6583233</v>
      </c>
    </row>
    <row r="95" spans="1:13">
      <c r="A95" s="34"/>
      <c r="B95" s="18"/>
      <c r="C95" s="17"/>
      <c r="D95" s="17"/>
      <c r="E95" s="17"/>
      <c r="F95" s="17"/>
      <c r="G95" s="18"/>
      <c r="H95" s="17"/>
      <c r="I95" s="13" t="s">
        <v>88</v>
      </c>
      <c r="J95" s="13">
        <v>2.31</v>
      </c>
      <c r="K95" s="13" t="s">
        <v>89</v>
      </c>
      <c r="L95" s="13" t="s">
        <v>34</v>
      </c>
      <c r="M95" s="13">
        <v>6581541</v>
      </c>
    </row>
    <row r="96" spans="1:13">
      <c r="A96" s="33">
        <v>51</v>
      </c>
      <c r="B96" s="14" t="s">
        <v>629</v>
      </c>
      <c r="C96" s="13">
        <v>17.69</v>
      </c>
      <c r="D96" s="13" t="s">
        <v>379</v>
      </c>
      <c r="E96" s="13" t="s">
        <v>623</v>
      </c>
      <c r="F96" s="15" t="s">
        <v>630</v>
      </c>
      <c r="G96" s="16" t="s">
        <v>631</v>
      </c>
      <c r="H96" s="13">
        <v>6577531</v>
      </c>
      <c r="I96" s="13" t="s">
        <v>84</v>
      </c>
      <c r="J96" s="13">
        <v>5.55</v>
      </c>
      <c r="K96" s="13" t="s">
        <v>85</v>
      </c>
      <c r="L96" s="13" t="s">
        <v>34</v>
      </c>
      <c r="M96" s="13">
        <v>6583233</v>
      </c>
    </row>
    <row r="97" spans="1:13">
      <c r="A97" s="34"/>
      <c r="B97" s="18"/>
      <c r="C97" s="17"/>
      <c r="D97" s="17"/>
      <c r="E97" s="17"/>
      <c r="F97" s="17"/>
      <c r="G97" s="18"/>
      <c r="H97" s="17"/>
      <c r="I97" s="13" t="s">
        <v>296</v>
      </c>
      <c r="J97" s="13">
        <v>1.78</v>
      </c>
      <c r="K97" s="13" t="s">
        <v>297</v>
      </c>
      <c r="L97" s="13" t="s">
        <v>34</v>
      </c>
      <c r="M97" s="13">
        <v>6581416</v>
      </c>
    </row>
    <row r="98" spans="1:13">
      <c r="A98" s="34"/>
      <c r="B98" s="18"/>
      <c r="C98" s="17"/>
      <c r="D98" s="17"/>
      <c r="E98" s="17"/>
      <c r="F98" s="17"/>
      <c r="G98" s="18"/>
      <c r="H98" s="17"/>
      <c r="I98" s="13" t="s">
        <v>632</v>
      </c>
      <c r="J98" s="13">
        <v>5.59</v>
      </c>
      <c r="K98" s="13" t="s">
        <v>633</v>
      </c>
      <c r="L98" s="13" t="s">
        <v>34</v>
      </c>
      <c r="M98" s="13">
        <v>6587413</v>
      </c>
    </row>
    <row r="99" spans="1:13">
      <c r="A99" s="34"/>
      <c r="B99" s="18"/>
      <c r="C99" s="17"/>
      <c r="D99" s="17"/>
      <c r="E99" s="17"/>
      <c r="F99" s="17"/>
      <c r="G99" s="18"/>
      <c r="H99" s="17"/>
      <c r="I99" s="13" t="s">
        <v>298</v>
      </c>
      <c r="J99" s="13">
        <v>2.41</v>
      </c>
      <c r="K99" s="13" t="s">
        <v>299</v>
      </c>
      <c r="L99" s="13" t="s">
        <v>34</v>
      </c>
      <c r="M99" s="13">
        <v>6581559</v>
      </c>
    </row>
    <row r="100" spans="1:13">
      <c r="A100" s="34"/>
      <c r="B100" s="18"/>
      <c r="C100" s="17"/>
      <c r="D100" s="17"/>
      <c r="E100" s="17"/>
      <c r="F100" s="17"/>
      <c r="G100" s="18"/>
      <c r="H100" s="17"/>
      <c r="I100" s="13" t="s">
        <v>634</v>
      </c>
      <c r="J100" s="13">
        <v>2.76</v>
      </c>
      <c r="K100" s="13" t="s">
        <v>635</v>
      </c>
      <c r="L100" s="13" t="s">
        <v>34</v>
      </c>
      <c r="M100" s="13">
        <v>6577553</v>
      </c>
    </row>
    <row r="101" spans="1:13">
      <c r="A101" s="34"/>
      <c r="B101" s="18"/>
      <c r="C101" s="17"/>
      <c r="D101" s="17"/>
      <c r="E101" s="17"/>
      <c r="F101" s="17"/>
      <c r="G101" s="18"/>
      <c r="H101" s="17"/>
      <c r="I101" s="13" t="s">
        <v>636</v>
      </c>
      <c r="J101" s="13">
        <v>2.7</v>
      </c>
      <c r="K101" s="13" t="s">
        <v>637</v>
      </c>
      <c r="L101" s="13" t="s">
        <v>34</v>
      </c>
      <c r="M101" s="13">
        <v>6587415</v>
      </c>
    </row>
    <row r="102" spans="1:13">
      <c r="A102" s="34"/>
      <c r="B102" s="18"/>
      <c r="C102" s="17"/>
      <c r="D102" s="17"/>
      <c r="E102" s="17"/>
      <c r="F102" s="17"/>
      <c r="G102" s="18"/>
      <c r="H102" s="17"/>
      <c r="I102" s="13" t="s">
        <v>92</v>
      </c>
      <c r="J102" s="13">
        <v>3.23</v>
      </c>
      <c r="K102" s="13" t="s">
        <v>93</v>
      </c>
      <c r="L102" s="13" t="s">
        <v>34</v>
      </c>
      <c r="M102" s="13">
        <v>6562422</v>
      </c>
    </row>
    <row r="103" ht="28.5" spans="1:13">
      <c r="A103" s="33">
        <v>52</v>
      </c>
      <c r="B103" s="14" t="s">
        <v>638</v>
      </c>
      <c r="C103" s="13">
        <v>1.83</v>
      </c>
      <c r="D103" s="13" t="s">
        <v>379</v>
      </c>
      <c r="E103" s="13" t="s">
        <v>623</v>
      </c>
      <c r="F103" s="15" t="s">
        <v>639</v>
      </c>
      <c r="G103" s="16" t="s">
        <v>631</v>
      </c>
      <c r="H103" s="13">
        <v>6577531</v>
      </c>
      <c r="I103" s="13" t="s">
        <v>92</v>
      </c>
      <c r="J103" s="13">
        <v>1.83</v>
      </c>
      <c r="K103" s="13" t="s">
        <v>93</v>
      </c>
      <c r="L103" s="13" t="s">
        <v>34</v>
      </c>
      <c r="M103" s="13">
        <v>6562422</v>
      </c>
    </row>
    <row r="104" spans="1:13">
      <c r="A104" s="33">
        <v>53</v>
      </c>
      <c r="B104" s="14" t="s">
        <v>474</v>
      </c>
      <c r="C104" s="13">
        <v>3.77</v>
      </c>
      <c r="D104" s="13" t="s">
        <v>379</v>
      </c>
      <c r="E104" s="13" t="s">
        <v>623</v>
      </c>
      <c r="F104" s="15" t="s">
        <v>640</v>
      </c>
      <c r="G104" s="16" t="s">
        <v>631</v>
      </c>
      <c r="H104" s="13">
        <v>6577531</v>
      </c>
      <c r="I104" s="13" t="s">
        <v>90</v>
      </c>
      <c r="J104" s="13">
        <v>3.54</v>
      </c>
      <c r="K104" s="13" t="s">
        <v>91</v>
      </c>
      <c r="L104" s="13" t="s">
        <v>34</v>
      </c>
      <c r="M104" s="13">
        <v>6564638</v>
      </c>
    </row>
    <row r="105" spans="1:13">
      <c r="A105" s="34"/>
      <c r="B105" s="18"/>
      <c r="C105" s="17"/>
      <c r="D105" s="17"/>
      <c r="E105" s="17"/>
      <c r="F105" s="17"/>
      <c r="G105" s="18"/>
      <c r="H105" s="17"/>
      <c r="I105" s="13" t="s">
        <v>92</v>
      </c>
      <c r="J105" s="13">
        <v>0.41</v>
      </c>
      <c r="K105" s="13" t="s">
        <v>93</v>
      </c>
      <c r="L105" s="13" t="s">
        <v>34</v>
      </c>
      <c r="M105" s="13">
        <v>6562422</v>
      </c>
    </row>
    <row r="106" ht="28.5" spans="1:13">
      <c r="A106" s="33">
        <v>54</v>
      </c>
      <c r="B106" s="14" t="s">
        <v>641</v>
      </c>
      <c r="C106" s="13">
        <v>1.26</v>
      </c>
      <c r="D106" s="13" t="s">
        <v>379</v>
      </c>
      <c r="E106" s="13" t="s">
        <v>623</v>
      </c>
      <c r="F106" s="13" t="s">
        <v>642</v>
      </c>
      <c r="G106" s="14" t="s">
        <v>335</v>
      </c>
      <c r="H106" s="13">
        <v>6577531</v>
      </c>
      <c r="I106" s="13" t="s">
        <v>86</v>
      </c>
      <c r="J106" s="13">
        <v>1.26</v>
      </c>
      <c r="K106" s="13" t="s">
        <v>87</v>
      </c>
      <c r="L106" s="13" t="s">
        <v>34</v>
      </c>
      <c r="M106" s="13">
        <v>6585411</v>
      </c>
    </row>
    <row r="107" spans="1:13">
      <c r="A107" s="33">
        <v>55</v>
      </c>
      <c r="B107" s="14" t="s">
        <v>643</v>
      </c>
      <c r="C107" s="13">
        <v>1.17</v>
      </c>
      <c r="D107" s="13" t="s">
        <v>379</v>
      </c>
      <c r="E107" s="13" t="s">
        <v>623</v>
      </c>
      <c r="F107" s="13" t="s">
        <v>334</v>
      </c>
      <c r="G107" s="14" t="s">
        <v>335</v>
      </c>
      <c r="H107" s="13">
        <v>6577531</v>
      </c>
      <c r="I107" s="13" t="s">
        <v>92</v>
      </c>
      <c r="J107" s="13">
        <v>1.17</v>
      </c>
      <c r="K107" s="13" t="s">
        <v>93</v>
      </c>
      <c r="L107" s="13" t="s">
        <v>34</v>
      </c>
      <c r="M107" s="13">
        <v>6562422</v>
      </c>
    </row>
    <row r="108" spans="1:13">
      <c r="A108" s="34"/>
      <c r="B108" s="35"/>
      <c r="C108" s="26"/>
      <c r="D108" s="26"/>
      <c r="E108" s="26"/>
      <c r="F108" s="26"/>
      <c r="G108" s="26"/>
      <c r="H108" s="26"/>
      <c r="I108" s="13" t="s">
        <v>90</v>
      </c>
      <c r="J108" s="13">
        <v>3.54</v>
      </c>
      <c r="K108" s="13" t="s">
        <v>91</v>
      </c>
      <c r="L108" s="13" t="s">
        <v>34</v>
      </c>
      <c r="M108" s="13">
        <v>6564638</v>
      </c>
    </row>
    <row r="109" ht="28.5" spans="1:13">
      <c r="A109" s="33">
        <v>56</v>
      </c>
      <c r="B109" s="14" t="s">
        <v>644</v>
      </c>
      <c r="C109" s="13">
        <v>2.71</v>
      </c>
      <c r="D109" s="13" t="s">
        <v>379</v>
      </c>
      <c r="E109" s="13" t="s">
        <v>623</v>
      </c>
      <c r="F109" s="13" t="s">
        <v>645</v>
      </c>
      <c r="G109" s="14" t="s">
        <v>335</v>
      </c>
      <c r="H109" s="13">
        <v>6577531</v>
      </c>
      <c r="I109" s="13" t="s">
        <v>86</v>
      </c>
      <c r="J109" s="13">
        <v>2.71</v>
      </c>
      <c r="K109" s="13" t="s">
        <v>87</v>
      </c>
      <c r="L109" s="13" t="s">
        <v>34</v>
      </c>
      <c r="M109" s="13">
        <v>6585411</v>
      </c>
    </row>
    <row r="110" s="2" customFormat="1" spans="1:13">
      <c r="A110" s="33">
        <v>57</v>
      </c>
      <c r="B110" s="14" t="s">
        <v>646</v>
      </c>
      <c r="C110" s="13">
        <v>5.11</v>
      </c>
      <c r="D110" s="13" t="s">
        <v>379</v>
      </c>
      <c r="E110" s="13" t="s">
        <v>647</v>
      </c>
      <c r="F110" s="13" t="s">
        <v>648</v>
      </c>
      <c r="G110" s="14" t="s">
        <v>96</v>
      </c>
      <c r="H110" s="13">
        <v>6462602</v>
      </c>
      <c r="I110" s="13" t="s">
        <v>649</v>
      </c>
      <c r="J110" s="13">
        <v>3.22</v>
      </c>
      <c r="K110" s="13" t="s">
        <v>650</v>
      </c>
      <c r="L110" s="13" t="s">
        <v>34</v>
      </c>
      <c r="M110" s="13">
        <v>6488641</v>
      </c>
    </row>
    <row r="111" s="2" customFormat="1" spans="1:13">
      <c r="A111" s="34"/>
      <c r="B111" s="18"/>
      <c r="C111" s="17"/>
      <c r="D111" s="17"/>
      <c r="E111" s="17"/>
      <c r="F111" s="17"/>
      <c r="G111" s="18"/>
      <c r="H111" s="17"/>
      <c r="I111" s="13" t="s">
        <v>113</v>
      </c>
      <c r="J111" s="13">
        <v>1.89</v>
      </c>
      <c r="K111" s="13" t="s">
        <v>114</v>
      </c>
      <c r="L111" s="13" t="s">
        <v>34</v>
      </c>
      <c r="M111" s="13">
        <v>6488652</v>
      </c>
    </row>
    <row r="112" s="2" customFormat="1" spans="1:13">
      <c r="A112" s="33">
        <v>58</v>
      </c>
      <c r="B112" s="14" t="s">
        <v>651</v>
      </c>
      <c r="C112" s="13">
        <v>14.9</v>
      </c>
      <c r="D112" s="13" t="s">
        <v>379</v>
      </c>
      <c r="E112" s="13" t="s">
        <v>647</v>
      </c>
      <c r="F112" s="13" t="s">
        <v>652</v>
      </c>
      <c r="G112" s="36" t="s">
        <v>653</v>
      </c>
      <c r="H112" s="13">
        <v>6462602</v>
      </c>
      <c r="I112" s="13" t="s">
        <v>99</v>
      </c>
      <c r="J112" s="13">
        <v>2.77</v>
      </c>
      <c r="K112" s="13" t="s">
        <v>100</v>
      </c>
      <c r="L112" s="13" t="s">
        <v>34</v>
      </c>
      <c r="M112" s="13">
        <v>6477221</v>
      </c>
    </row>
    <row r="113" s="2" customFormat="1" spans="1:13">
      <c r="A113" s="34"/>
      <c r="B113" s="22"/>
      <c r="C113" s="23"/>
      <c r="D113" s="23"/>
      <c r="E113" s="23"/>
      <c r="F113" s="23"/>
      <c r="G113" s="24"/>
      <c r="H113" s="23"/>
      <c r="I113" s="13" t="s">
        <v>654</v>
      </c>
      <c r="J113" s="13">
        <v>9.09</v>
      </c>
      <c r="K113" s="13" t="s">
        <v>655</v>
      </c>
      <c r="L113" s="13" t="s">
        <v>34</v>
      </c>
      <c r="M113" s="13">
        <v>6477231</v>
      </c>
    </row>
    <row r="114" s="2" customFormat="1" spans="1:13">
      <c r="A114" s="34"/>
      <c r="B114" s="22"/>
      <c r="C114" s="23"/>
      <c r="D114" s="23"/>
      <c r="E114" s="23"/>
      <c r="F114" s="23"/>
      <c r="G114" s="24"/>
      <c r="H114" s="23"/>
      <c r="I114" s="13" t="s">
        <v>103</v>
      </c>
      <c r="J114" s="13">
        <v>1.55</v>
      </c>
      <c r="K114" s="13" t="s">
        <v>104</v>
      </c>
      <c r="L114" s="15" t="s">
        <v>34</v>
      </c>
      <c r="M114" s="13">
        <v>6477281</v>
      </c>
    </row>
    <row r="115" s="2" customFormat="1" spans="1:13">
      <c r="A115" s="34"/>
      <c r="B115" s="22"/>
      <c r="C115" s="23"/>
      <c r="D115" s="23"/>
      <c r="E115" s="23"/>
      <c r="F115" s="23"/>
      <c r="G115" s="24"/>
      <c r="H115" s="23"/>
      <c r="I115" s="15" t="s">
        <v>101</v>
      </c>
      <c r="J115" s="13">
        <v>1.49</v>
      </c>
      <c r="K115" s="15" t="s">
        <v>102</v>
      </c>
      <c r="L115" s="15" t="s">
        <v>34</v>
      </c>
      <c r="M115" s="13">
        <v>6477271</v>
      </c>
    </row>
    <row r="116" s="2" customFormat="1" spans="1:13">
      <c r="A116" s="33">
        <v>59</v>
      </c>
      <c r="B116" s="14" t="s">
        <v>656</v>
      </c>
      <c r="C116" s="13">
        <v>1.19</v>
      </c>
      <c r="D116" s="13" t="s">
        <v>379</v>
      </c>
      <c r="E116" s="13" t="s">
        <v>647</v>
      </c>
      <c r="F116" s="13" t="s">
        <v>657</v>
      </c>
      <c r="G116" s="16" t="s">
        <v>658</v>
      </c>
      <c r="H116" s="13">
        <v>6462602</v>
      </c>
      <c r="I116" s="13" t="s">
        <v>101</v>
      </c>
      <c r="J116" s="13">
        <v>0.28</v>
      </c>
      <c r="K116" s="13" t="s">
        <v>102</v>
      </c>
      <c r="L116" s="13" t="s">
        <v>34</v>
      </c>
      <c r="M116" s="13">
        <v>6477271</v>
      </c>
    </row>
    <row r="117" s="2" customFormat="1" spans="1:13">
      <c r="A117" s="34"/>
      <c r="B117" s="18"/>
      <c r="C117" s="17"/>
      <c r="D117" s="17"/>
      <c r="E117" s="17"/>
      <c r="F117" s="17"/>
      <c r="G117" s="26"/>
      <c r="H117" s="17"/>
      <c r="I117" s="13" t="s">
        <v>103</v>
      </c>
      <c r="J117" s="13">
        <v>1.19</v>
      </c>
      <c r="K117" s="13" t="s">
        <v>104</v>
      </c>
      <c r="L117" s="13" t="s">
        <v>34</v>
      </c>
      <c r="M117" s="13">
        <v>6477281</v>
      </c>
    </row>
    <row r="118" s="2" customFormat="1" spans="1:13">
      <c r="A118" s="33">
        <v>60</v>
      </c>
      <c r="B118" s="14" t="s">
        <v>659</v>
      </c>
      <c r="C118" s="13">
        <v>0.25</v>
      </c>
      <c r="D118" s="13" t="s">
        <v>379</v>
      </c>
      <c r="E118" s="13" t="s">
        <v>647</v>
      </c>
      <c r="F118" s="13" t="s">
        <v>660</v>
      </c>
      <c r="G118" s="14" t="s">
        <v>439</v>
      </c>
      <c r="H118" s="13">
        <v>6462602</v>
      </c>
      <c r="I118" s="13" t="s">
        <v>97</v>
      </c>
      <c r="J118" s="13">
        <v>0.25</v>
      </c>
      <c r="K118" s="13" t="s">
        <v>98</v>
      </c>
      <c r="L118" s="13" t="s">
        <v>34</v>
      </c>
      <c r="M118" s="13">
        <v>6488640</v>
      </c>
    </row>
    <row r="119" s="2" customFormat="1" spans="1:13">
      <c r="A119" s="33">
        <v>61</v>
      </c>
      <c r="B119" s="14" t="s">
        <v>661</v>
      </c>
      <c r="C119" s="13">
        <v>1.53</v>
      </c>
      <c r="D119" s="13" t="s">
        <v>379</v>
      </c>
      <c r="E119" s="13" t="s">
        <v>647</v>
      </c>
      <c r="F119" s="37" t="s">
        <v>662</v>
      </c>
      <c r="G119" s="36" t="s">
        <v>663</v>
      </c>
      <c r="H119" s="13">
        <v>6462602</v>
      </c>
      <c r="I119" s="13" t="s">
        <v>103</v>
      </c>
      <c r="J119" s="13">
        <v>1.53</v>
      </c>
      <c r="K119" s="13" t="s">
        <v>104</v>
      </c>
      <c r="L119" s="13" t="s">
        <v>34</v>
      </c>
      <c r="M119" s="13">
        <v>6477281</v>
      </c>
    </row>
    <row r="120" s="2" customFormat="1" spans="1:13">
      <c r="A120" s="33">
        <v>62</v>
      </c>
      <c r="B120" s="14" t="s">
        <v>664</v>
      </c>
      <c r="C120" s="13">
        <v>6.92</v>
      </c>
      <c r="D120" s="13" t="s">
        <v>379</v>
      </c>
      <c r="E120" s="13" t="s">
        <v>647</v>
      </c>
      <c r="F120" s="31" t="s">
        <v>665</v>
      </c>
      <c r="G120" s="36" t="s">
        <v>666</v>
      </c>
      <c r="H120" s="13">
        <v>6462602</v>
      </c>
      <c r="I120" s="13" t="s">
        <v>667</v>
      </c>
      <c r="J120" s="13">
        <v>1.7</v>
      </c>
      <c r="K120" s="13" t="s">
        <v>668</v>
      </c>
      <c r="L120" s="13" t="s">
        <v>34</v>
      </c>
      <c r="M120" s="13">
        <v>6477361</v>
      </c>
    </row>
    <row r="121" s="2" customFormat="1" spans="1:13">
      <c r="A121" s="34"/>
      <c r="B121" s="18"/>
      <c r="C121" s="17"/>
      <c r="D121" s="17"/>
      <c r="E121" s="17"/>
      <c r="F121" s="17"/>
      <c r="G121" s="18"/>
      <c r="H121" s="17"/>
      <c r="I121" s="13" t="s">
        <v>109</v>
      </c>
      <c r="J121" s="13">
        <v>5.22</v>
      </c>
      <c r="K121" s="13" t="s">
        <v>110</v>
      </c>
      <c r="L121" s="13" t="s">
        <v>34</v>
      </c>
      <c r="M121" s="13">
        <v>6477371</v>
      </c>
    </row>
    <row r="122" s="2" customFormat="1" spans="1:13">
      <c r="A122" s="33">
        <v>63</v>
      </c>
      <c r="B122" s="14" t="s">
        <v>669</v>
      </c>
      <c r="C122" s="13">
        <v>2.56</v>
      </c>
      <c r="D122" s="13" t="s">
        <v>379</v>
      </c>
      <c r="E122" s="13" t="s">
        <v>647</v>
      </c>
      <c r="F122" s="31" t="s">
        <v>670</v>
      </c>
      <c r="G122" s="14" t="s">
        <v>439</v>
      </c>
      <c r="H122" s="13">
        <v>6462602</v>
      </c>
      <c r="I122" s="13" t="s">
        <v>649</v>
      </c>
      <c r="J122" s="13">
        <v>1.25</v>
      </c>
      <c r="K122" s="13" t="s">
        <v>650</v>
      </c>
      <c r="L122" s="13" t="s">
        <v>34</v>
      </c>
      <c r="M122" s="13">
        <v>6488641</v>
      </c>
    </row>
    <row r="123" s="2" customFormat="1" spans="1:13">
      <c r="A123" s="34"/>
      <c r="B123" s="18"/>
      <c r="C123" s="17"/>
      <c r="D123" s="17"/>
      <c r="E123" s="17"/>
      <c r="F123" s="17"/>
      <c r="G123" s="18"/>
      <c r="H123" s="17"/>
      <c r="I123" s="13" t="s">
        <v>113</v>
      </c>
      <c r="J123" s="13">
        <v>1.31</v>
      </c>
      <c r="K123" s="13" t="s">
        <v>114</v>
      </c>
      <c r="L123" s="13" t="s">
        <v>34</v>
      </c>
      <c r="M123" s="13">
        <v>6488652</v>
      </c>
    </row>
    <row r="124" s="2" customFormat="1" ht="28.5" spans="1:13">
      <c r="A124" s="33">
        <v>64</v>
      </c>
      <c r="B124" s="14" t="s">
        <v>671</v>
      </c>
      <c r="C124" s="13">
        <v>0.57</v>
      </c>
      <c r="D124" s="13" t="s">
        <v>379</v>
      </c>
      <c r="E124" s="13" t="s">
        <v>647</v>
      </c>
      <c r="F124" s="13" t="s">
        <v>665</v>
      </c>
      <c r="G124" s="16" t="s">
        <v>666</v>
      </c>
      <c r="H124" s="13">
        <v>6462602</v>
      </c>
      <c r="I124" s="13" t="s">
        <v>109</v>
      </c>
      <c r="J124" s="13">
        <v>0.57</v>
      </c>
      <c r="K124" s="13" t="s">
        <v>110</v>
      </c>
      <c r="L124" s="13" t="s">
        <v>34</v>
      </c>
      <c r="M124" s="13">
        <v>6477371</v>
      </c>
    </row>
    <row r="125" spans="1:13">
      <c r="A125" s="33">
        <v>65</v>
      </c>
      <c r="B125" s="14" t="s">
        <v>672</v>
      </c>
      <c r="C125" s="13">
        <v>0.76</v>
      </c>
      <c r="D125" s="13" t="s">
        <v>379</v>
      </c>
      <c r="E125" s="13" t="s">
        <v>647</v>
      </c>
      <c r="F125" s="13" t="s">
        <v>673</v>
      </c>
      <c r="G125" s="14" t="s">
        <v>495</v>
      </c>
      <c r="H125" s="13">
        <v>6462602</v>
      </c>
      <c r="I125" s="13" t="s">
        <v>440</v>
      </c>
      <c r="J125" s="13">
        <v>0.76</v>
      </c>
      <c r="K125" s="13" t="s">
        <v>441</v>
      </c>
      <c r="L125" s="13" t="s">
        <v>34</v>
      </c>
      <c r="M125" s="13">
        <v>6488642</v>
      </c>
    </row>
    <row r="126" spans="1:13">
      <c r="A126" s="33">
        <v>66</v>
      </c>
      <c r="B126" s="14" t="s">
        <v>669</v>
      </c>
      <c r="C126" s="13">
        <v>74.124</v>
      </c>
      <c r="D126" s="13" t="s">
        <v>379</v>
      </c>
      <c r="E126" s="13" t="s">
        <v>674</v>
      </c>
      <c r="F126" s="15" t="s">
        <v>675</v>
      </c>
      <c r="G126" s="16" t="s">
        <v>676</v>
      </c>
      <c r="H126" s="13">
        <v>6410666</v>
      </c>
      <c r="I126" s="13" t="s">
        <v>677</v>
      </c>
      <c r="J126" s="13">
        <v>4.45</v>
      </c>
      <c r="K126" s="13" t="s">
        <v>678</v>
      </c>
      <c r="L126" s="13" t="s">
        <v>34</v>
      </c>
      <c r="M126" s="13">
        <v>6500471</v>
      </c>
    </row>
    <row r="127" spans="1:13">
      <c r="A127" s="34"/>
      <c r="B127" s="18"/>
      <c r="C127" s="17"/>
      <c r="D127" s="17"/>
      <c r="E127" s="17"/>
      <c r="F127" s="19"/>
      <c r="G127" s="20"/>
      <c r="H127" s="17"/>
      <c r="I127" s="13" t="s">
        <v>679</v>
      </c>
      <c r="J127" s="13">
        <v>2.87</v>
      </c>
      <c r="K127" s="13" t="s">
        <v>680</v>
      </c>
      <c r="L127" s="13" t="s">
        <v>34</v>
      </c>
      <c r="M127" s="13">
        <v>6421401</v>
      </c>
    </row>
    <row r="128" spans="1:13">
      <c r="A128" s="34"/>
      <c r="B128" s="18"/>
      <c r="C128" s="17"/>
      <c r="D128" s="17"/>
      <c r="E128" s="17"/>
      <c r="F128" s="19"/>
      <c r="G128" s="20"/>
      <c r="H128" s="17"/>
      <c r="I128" s="13" t="s">
        <v>681</v>
      </c>
      <c r="J128" s="13">
        <v>1.01</v>
      </c>
      <c r="K128" s="13" t="s">
        <v>682</v>
      </c>
      <c r="L128" s="13" t="s">
        <v>34</v>
      </c>
      <c r="M128" s="13">
        <v>6426501</v>
      </c>
    </row>
    <row r="129" spans="1:13">
      <c r="A129" s="34"/>
      <c r="B129" s="18"/>
      <c r="C129" s="17"/>
      <c r="D129" s="17"/>
      <c r="E129" s="17"/>
      <c r="F129" s="19"/>
      <c r="G129" s="20"/>
      <c r="H129" s="17"/>
      <c r="I129" s="13" t="s">
        <v>683</v>
      </c>
      <c r="J129" s="13">
        <v>6.29</v>
      </c>
      <c r="K129" s="13" t="s">
        <v>684</v>
      </c>
      <c r="L129" s="13" t="s">
        <v>34</v>
      </c>
      <c r="M129" s="13">
        <v>6421381</v>
      </c>
    </row>
    <row r="130" spans="1:13">
      <c r="A130" s="34"/>
      <c r="B130" s="18"/>
      <c r="C130" s="17"/>
      <c r="D130" s="17"/>
      <c r="E130" s="17"/>
      <c r="F130" s="19"/>
      <c r="G130" s="20"/>
      <c r="H130" s="17"/>
      <c r="I130" s="13" t="s">
        <v>685</v>
      </c>
      <c r="J130" s="13">
        <v>4.78</v>
      </c>
      <c r="K130" s="13" t="s">
        <v>686</v>
      </c>
      <c r="L130" s="13" t="s">
        <v>34</v>
      </c>
      <c r="M130" s="13">
        <v>6500461</v>
      </c>
    </row>
    <row r="131" spans="1:13">
      <c r="A131" s="34"/>
      <c r="B131" s="18"/>
      <c r="C131" s="17"/>
      <c r="D131" s="17"/>
      <c r="E131" s="17"/>
      <c r="F131" s="19"/>
      <c r="G131" s="20"/>
      <c r="H131" s="17"/>
      <c r="I131" s="13" t="s">
        <v>687</v>
      </c>
      <c r="J131" s="13">
        <v>0.66</v>
      </c>
      <c r="K131" s="13" t="s">
        <v>688</v>
      </c>
      <c r="L131" s="13" t="s">
        <v>34</v>
      </c>
      <c r="M131" s="13">
        <v>6421391</v>
      </c>
    </row>
    <row r="132" spans="1:13">
      <c r="A132" s="34"/>
      <c r="B132" s="18"/>
      <c r="C132" s="17"/>
      <c r="D132" s="17"/>
      <c r="E132" s="17"/>
      <c r="F132" s="19"/>
      <c r="G132" s="20"/>
      <c r="H132" s="17"/>
      <c r="I132" s="13" t="s">
        <v>124</v>
      </c>
      <c r="J132" s="13">
        <v>3.45</v>
      </c>
      <c r="K132" s="13" t="s">
        <v>125</v>
      </c>
      <c r="L132" s="13" t="s">
        <v>34</v>
      </c>
      <c r="M132" s="13">
        <v>6509491</v>
      </c>
    </row>
    <row r="133" spans="1:13">
      <c r="A133" s="34"/>
      <c r="B133" s="18"/>
      <c r="C133" s="17"/>
      <c r="D133" s="17"/>
      <c r="E133" s="17"/>
      <c r="F133" s="19"/>
      <c r="G133" s="20"/>
      <c r="H133" s="17"/>
      <c r="I133" s="13" t="s">
        <v>689</v>
      </c>
      <c r="J133" s="13">
        <v>2.63</v>
      </c>
      <c r="K133" s="13" t="s">
        <v>690</v>
      </c>
      <c r="L133" s="13" t="s">
        <v>34</v>
      </c>
      <c r="M133" s="13">
        <v>6425331</v>
      </c>
    </row>
    <row r="134" spans="1:13">
      <c r="A134" s="34"/>
      <c r="B134" s="18"/>
      <c r="C134" s="17"/>
      <c r="D134" s="17"/>
      <c r="E134" s="17"/>
      <c r="F134" s="19"/>
      <c r="G134" s="20"/>
      <c r="H134" s="17"/>
      <c r="I134" s="13" t="s">
        <v>691</v>
      </c>
      <c r="J134" s="13">
        <v>4.72</v>
      </c>
      <c r="K134" s="13" t="s">
        <v>692</v>
      </c>
      <c r="L134" s="13" t="s">
        <v>34</v>
      </c>
      <c r="M134" s="13">
        <v>6411251</v>
      </c>
    </row>
    <row r="135" spans="1:13">
      <c r="A135" s="34"/>
      <c r="B135" s="18"/>
      <c r="C135" s="17"/>
      <c r="D135" s="17"/>
      <c r="E135" s="17"/>
      <c r="F135" s="19"/>
      <c r="G135" s="20"/>
      <c r="H135" s="17"/>
      <c r="I135" s="13" t="s">
        <v>693</v>
      </c>
      <c r="J135" s="13">
        <v>2.78</v>
      </c>
      <c r="K135" s="13" t="s">
        <v>694</v>
      </c>
      <c r="L135" s="13" t="s">
        <v>34</v>
      </c>
      <c r="M135" s="13">
        <v>6421451</v>
      </c>
    </row>
    <row r="136" spans="1:13">
      <c r="A136" s="34"/>
      <c r="B136" s="18"/>
      <c r="C136" s="17"/>
      <c r="D136" s="17"/>
      <c r="E136" s="17"/>
      <c r="F136" s="19"/>
      <c r="G136" s="20"/>
      <c r="H136" s="17"/>
      <c r="I136" s="13" t="s">
        <v>130</v>
      </c>
      <c r="J136" s="13">
        <v>2.534</v>
      </c>
      <c r="K136" s="13" t="s">
        <v>131</v>
      </c>
      <c r="L136" s="13" t="s">
        <v>34</v>
      </c>
      <c r="M136" s="13">
        <v>6411501</v>
      </c>
    </row>
    <row r="137" spans="1:13">
      <c r="A137" s="34"/>
      <c r="B137" s="18"/>
      <c r="C137" s="17"/>
      <c r="D137" s="17"/>
      <c r="E137" s="17"/>
      <c r="F137" s="19"/>
      <c r="G137" s="20"/>
      <c r="H137" s="17"/>
      <c r="I137" s="13" t="s">
        <v>695</v>
      </c>
      <c r="J137" s="13">
        <v>3.81</v>
      </c>
      <c r="K137" s="13" t="s">
        <v>696</v>
      </c>
      <c r="L137" s="13" t="s">
        <v>34</v>
      </c>
      <c r="M137" s="13">
        <v>6411241</v>
      </c>
    </row>
    <row r="138" spans="1:13">
      <c r="A138" s="34"/>
      <c r="B138" s="18"/>
      <c r="C138" s="17"/>
      <c r="D138" s="17"/>
      <c r="E138" s="17"/>
      <c r="F138" s="19"/>
      <c r="G138" s="20"/>
      <c r="H138" s="17"/>
      <c r="I138" s="13" t="s">
        <v>697</v>
      </c>
      <c r="J138" s="13">
        <v>4.82</v>
      </c>
      <c r="K138" s="13" t="s">
        <v>698</v>
      </c>
      <c r="L138" s="13" t="s">
        <v>34</v>
      </c>
      <c r="M138" s="13">
        <v>6421361</v>
      </c>
    </row>
    <row r="139" spans="1:13">
      <c r="A139" s="34"/>
      <c r="B139" s="18"/>
      <c r="C139" s="17"/>
      <c r="D139" s="17"/>
      <c r="E139" s="17"/>
      <c r="F139" s="19"/>
      <c r="G139" s="20"/>
      <c r="H139" s="17"/>
      <c r="I139" s="13" t="s">
        <v>480</v>
      </c>
      <c r="J139" s="13">
        <v>5.69</v>
      </c>
      <c r="K139" s="13" t="s">
        <v>481</v>
      </c>
      <c r="L139" s="13" t="s">
        <v>49</v>
      </c>
      <c r="M139" s="13">
        <v>6411541</v>
      </c>
    </row>
    <row r="140" spans="1:13">
      <c r="A140" s="34"/>
      <c r="B140" s="18"/>
      <c r="C140" s="17"/>
      <c r="D140" s="17"/>
      <c r="E140" s="17"/>
      <c r="F140" s="19"/>
      <c r="G140" s="20"/>
      <c r="H140" s="17"/>
      <c r="I140" s="13" t="s">
        <v>134</v>
      </c>
      <c r="J140" s="13">
        <v>3</v>
      </c>
      <c r="K140" s="13" t="s">
        <v>135</v>
      </c>
      <c r="L140" s="13" t="s">
        <v>34</v>
      </c>
      <c r="M140" s="13">
        <v>6509481</v>
      </c>
    </row>
    <row r="141" spans="1:13">
      <c r="A141" s="34"/>
      <c r="B141" s="18"/>
      <c r="C141" s="17"/>
      <c r="D141" s="17"/>
      <c r="E141" s="17"/>
      <c r="F141" s="19"/>
      <c r="G141" s="20"/>
      <c r="H141" s="17"/>
      <c r="I141" s="13" t="s">
        <v>699</v>
      </c>
      <c r="J141" s="13">
        <v>6.26</v>
      </c>
      <c r="K141" s="13" t="s">
        <v>700</v>
      </c>
      <c r="L141" s="13" t="s">
        <v>34</v>
      </c>
      <c r="M141" s="13">
        <v>6421371</v>
      </c>
    </row>
    <row r="142" spans="1:13">
      <c r="A142" s="34"/>
      <c r="B142" s="18"/>
      <c r="C142" s="17"/>
      <c r="D142" s="17"/>
      <c r="E142" s="17"/>
      <c r="F142" s="19"/>
      <c r="G142" s="20"/>
      <c r="H142" s="17"/>
      <c r="I142" s="13" t="s">
        <v>701</v>
      </c>
      <c r="J142" s="13">
        <v>2.87</v>
      </c>
      <c r="K142" s="13" t="s">
        <v>702</v>
      </c>
      <c r="L142" s="13" t="s">
        <v>34</v>
      </c>
      <c r="M142" s="13">
        <v>6411231</v>
      </c>
    </row>
    <row r="143" spans="1:13">
      <c r="A143" s="34"/>
      <c r="B143" s="18"/>
      <c r="C143" s="17"/>
      <c r="D143" s="17"/>
      <c r="E143" s="17"/>
      <c r="F143" s="19"/>
      <c r="G143" s="20"/>
      <c r="H143" s="17"/>
      <c r="I143" s="13" t="s">
        <v>703</v>
      </c>
      <c r="J143" s="13">
        <v>3.34</v>
      </c>
      <c r="K143" s="13" t="s">
        <v>704</v>
      </c>
      <c r="L143" s="13" t="s">
        <v>34</v>
      </c>
      <c r="M143" s="13">
        <v>6421214</v>
      </c>
    </row>
    <row r="144" spans="1:13">
      <c r="A144" s="34"/>
      <c r="B144" s="18"/>
      <c r="C144" s="17"/>
      <c r="D144" s="17"/>
      <c r="E144" s="17"/>
      <c r="F144" s="19"/>
      <c r="G144" s="20"/>
      <c r="H144" s="17"/>
      <c r="I144" s="13" t="s">
        <v>705</v>
      </c>
      <c r="J144" s="13">
        <v>5.69</v>
      </c>
      <c r="K144" s="13" t="s">
        <v>706</v>
      </c>
      <c r="L144" s="13" t="s">
        <v>34</v>
      </c>
      <c r="M144" s="13">
        <v>6421571</v>
      </c>
    </row>
    <row r="145" spans="1:13">
      <c r="A145" s="34"/>
      <c r="B145" s="18"/>
      <c r="C145" s="17"/>
      <c r="D145" s="17"/>
      <c r="E145" s="17"/>
      <c r="F145" s="19"/>
      <c r="G145" s="20"/>
      <c r="H145" s="17"/>
      <c r="I145" s="13" t="s">
        <v>707</v>
      </c>
      <c r="J145" s="13">
        <v>4.26</v>
      </c>
      <c r="K145" s="13" t="s">
        <v>708</v>
      </c>
      <c r="L145" s="13" t="s">
        <v>34</v>
      </c>
      <c r="M145" s="13">
        <v>6421441</v>
      </c>
    </row>
    <row r="146" spans="1:13">
      <c r="A146" s="34"/>
      <c r="B146" s="18"/>
      <c r="C146" s="17"/>
      <c r="D146" s="17"/>
      <c r="E146" s="17"/>
      <c r="F146" s="19"/>
      <c r="G146" s="20"/>
      <c r="H146" s="17"/>
      <c r="I146" s="13" t="s">
        <v>709</v>
      </c>
      <c r="J146" s="13">
        <v>2.16</v>
      </c>
      <c r="K146" s="13" t="s">
        <v>710</v>
      </c>
      <c r="L146" s="13" t="s">
        <v>34</v>
      </c>
      <c r="M146" s="13">
        <v>6421351</v>
      </c>
    </row>
    <row r="147" spans="1:13">
      <c r="A147" s="34"/>
      <c r="B147" s="18"/>
      <c r="C147" s="17"/>
      <c r="D147" s="17"/>
      <c r="E147" s="17"/>
      <c r="F147" s="19"/>
      <c r="G147" s="20"/>
      <c r="H147" s="17"/>
      <c r="I147" s="13" t="s">
        <v>711</v>
      </c>
      <c r="J147" s="13">
        <v>3.23</v>
      </c>
      <c r="K147" s="13" t="s">
        <v>712</v>
      </c>
      <c r="L147" s="13" t="s">
        <v>34</v>
      </c>
      <c r="M147" s="13">
        <v>6411281</v>
      </c>
    </row>
    <row r="148" spans="1:13">
      <c r="A148" s="34"/>
      <c r="B148" s="18"/>
      <c r="C148" s="17"/>
      <c r="D148" s="17"/>
      <c r="E148" s="17"/>
      <c r="F148" s="19"/>
      <c r="G148" s="20"/>
      <c r="H148" s="17"/>
      <c r="I148" s="13" t="s">
        <v>713</v>
      </c>
      <c r="J148" s="13">
        <v>0.87</v>
      </c>
      <c r="K148" s="13" t="s">
        <v>714</v>
      </c>
      <c r="L148" s="13" t="s">
        <v>34</v>
      </c>
      <c r="M148" s="13">
        <v>6411291</v>
      </c>
    </row>
    <row r="149" ht="28.5" spans="1:13">
      <c r="A149" s="33">
        <v>67</v>
      </c>
      <c r="B149" s="14" t="s">
        <v>715</v>
      </c>
      <c r="C149" s="13">
        <v>0.8</v>
      </c>
      <c r="D149" s="13" t="s">
        <v>379</v>
      </c>
      <c r="E149" s="13" t="s">
        <v>674</v>
      </c>
      <c r="F149" s="31" t="s">
        <v>449</v>
      </c>
      <c r="G149" s="38" t="s">
        <v>450</v>
      </c>
      <c r="H149" s="13">
        <v>6410666</v>
      </c>
      <c r="I149" s="13" t="s">
        <v>136</v>
      </c>
      <c r="J149" s="13">
        <v>0.8</v>
      </c>
      <c r="K149" s="13" t="s">
        <v>137</v>
      </c>
      <c r="L149" s="13" t="s">
        <v>34</v>
      </c>
      <c r="M149" s="13">
        <v>6400909</v>
      </c>
    </row>
    <row r="150" ht="28.5" spans="1:13">
      <c r="A150" s="33">
        <v>68</v>
      </c>
      <c r="B150" s="14" t="s">
        <v>716</v>
      </c>
      <c r="C150" s="13">
        <v>0.61</v>
      </c>
      <c r="D150" s="13" t="s">
        <v>379</v>
      </c>
      <c r="E150" s="13" t="s">
        <v>674</v>
      </c>
      <c r="F150" s="31" t="s">
        <v>449</v>
      </c>
      <c r="G150" s="38" t="s">
        <v>450</v>
      </c>
      <c r="H150" s="13">
        <v>6410666</v>
      </c>
      <c r="I150" s="13" t="s">
        <v>128</v>
      </c>
      <c r="J150" s="13">
        <v>0.61</v>
      </c>
      <c r="K150" s="13" t="s">
        <v>129</v>
      </c>
      <c r="L150" s="13" t="s">
        <v>34</v>
      </c>
      <c r="M150" s="13">
        <v>6400746</v>
      </c>
    </row>
    <row r="151" spans="1:13">
      <c r="A151" s="33">
        <v>69</v>
      </c>
      <c r="B151" s="14" t="s">
        <v>717</v>
      </c>
      <c r="C151" s="13">
        <v>7.96</v>
      </c>
      <c r="D151" s="13" t="s">
        <v>379</v>
      </c>
      <c r="E151" s="13" t="s">
        <v>674</v>
      </c>
      <c r="F151" s="13" t="s">
        <v>479</v>
      </c>
      <c r="G151" s="14" t="s">
        <v>433</v>
      </c>
      <c r="H151" s="13">
        <v>6410666</v>
      </c>
      <c r="I151" s="13" t="s">
        <v>118</v>
      </c>
      <c r="J151" s="13">
        <v>1.62</v>
      </c>
      <c r="K151" s="13" t="s">
        <v>119</v>
      </c>
      <c r="L151" s="13" t="s">
        <v>34</v>
      </c>
      <c r="M151" s="13">
        <v>6411550</v>
      </c>
    </row>
    <row r="152" spans="1:13">
      <c r="A152" s="34"/>
      <c r="B152" s="18"/>
      <c r="C152" s="17"/>
      <c r="D152" s="17"/>
      <c r="E152" s="17"/>
      <c r="F152" s="17"/>
      <c r="G152" s="18"/>
      <c r="H152" s="17"/>
      <c r="I152" s="13" t="s">
        <v>122</v>
      </c>
      <c r="J152" s="13">
        <v>1.95</v>
      </c>
      <c r="K152" s="13" t="s">
        <v>123</v>
      </c>
      <c r="L152" s="13" t="s">
        <v>34</v>
      </c>
      <c r="M152" s="13">
        <v>6411521</v>
      </c>
    </row>
    <row r="153" spans="1:13">
      <c r="A153" s="34"/>
      <c r="B153" s="18"/>
      <c r="C153" s="17"/>
      <c r="D153" s="17"/>
      <c r="E153" s="17"/>
      <c r="F153" s="17"/>
      <c r="G153" s="18"/>
      <c r="H153" s="17"/>
      <c r="I153" s="13" t="s">
        <v>124</v>
      </c>
      <c r="J153" s="13">
        <v>1</v>
      </c>
      <c r="K153" s="13" t="s">
        <v>125</v>
      </c>
      <c r="L153" s="13" t="s">
        <v>34</v>
      </c>
      <c r="M153" s="13">
        <v>6509491</v>
      </c>
    </row>
    <row r="154" spans="1:13">
      <c r="A154" s="34"/>
      <c r="B154" s="18"/>
      <c r="C154" s="17"/>
      <c r="D154" s="17"/>
      <c r="E154" s="17"/>
      <c r="F154" s="17"/>
      <c r="G154" s="18"/>
      <c r="H154" s="17"/>
      <c r="I154" s="13" t="s">
        <v>480</v>
      </c>
      <c r="J154" s="13">
        <v>1.32</v>
      </c>
      <c r="K154" s="13" t="s">
        <v>481</v>
      </c>
      <c r="L154" s="13" t="s">
        <v>49</v>
      </c>
      <c r="M154" s="13">
        <v>6411541</v>
      </c>
    </row>
    <row r="155" spans="1:13">
      <c r="A155" s="34"/>
      <c r="B155" s="18"/>
      <c r="C155" s="17"/>
      <c r="D155" s="17"/>
      <c r="E155" s="17"/>
      <c r="F155" s="17"/>
      <c r="G155" s="18"/>
      <c r="H155" s="17"/>
      <c r="I155" s="13" t="s">
        <v>701</v>
      </c>
      <c r="J155" s="13">
        <v>0.88</v>
      </c>
      <c r="K155" s="13" t="s">
        <v>702</v>
      </c>
      <c r="L155" s="13" t="s">
        <v>34</v>
      </c>
      <c r="M155" s="13">
        <v>6411231</v>
      </c>
    </row>
    <row r="156" spans="1:13">
      <c r="A156" s="34"/>
      <c r="B156" s="18"/>
      <c r="C156" s="17"/>
      <c r="D156" s="17"/>
      <c r="E156" s="17"/>
      <c r="F156" s="17"/>
      <c r="G156" s="18"/>
      <c r="H156" s="17"/>
      <c r="I156" s="13" t="s">
        <v>718</v>
      </c>
      <c r="J156" s="13">
        <v>1.22</v>
      </c>
      <c r="K156" s="13" t="s">
        <v>719</v>
      </c>
      <c r="L156" s="13" t="s">
        <v>34</v>
      </c>
      <c r="M156" s="13">
        <v>6411531</v>
      </c>
    </row>
    <row r="157" spans="1:13">
      <c r="A157" s="34"/>
      <c r="B157" s="18"/>
      <c r="C157" s="17"/>
      <c r="D157" s="17"/>
      <c r="E157" s="17"/>
      <c r="F157" s="17"/>
      <c r="G157" s="18"/>
      <c r="H157" s="17"/>
      <c r="I157" s="13" t="s">
        <v>130</v>
      </c>
      <c r="J157" s="13">
        <v>0.43</v>
      </c>
      <c r="K157" s="13" t="s">
        <v>131</v>
      </c>
      <c r="L157" s="13" t="s">
        <v>34</v>
      </c>
      <c r="M157" s="13">
        <v>6411501</v>
      </c>
    </row>
    <row r="158" spans="1:13">
      <c r="A158" s="33">
        <v>70</v>
      </c>
      <c r="B158" s="14" t="s">
        <v>720</v>
      </c>
      <c r="C158" s="13">
        <v>9.52</v>
      </c>
      <c r="D158" s="13" t="s">
        <v>379</v>
      </c>
      <c r="E158" s="13" t="s">
        <v>674</v>
      </c>
      <c r="F158" s="31" t="s">
        <v>721</v>
      </c>
      <c r="G158" s="36" t="s">
        <v>722</v>
      </c>
      <c r="H158" s="13">
        <v>6410666</v>
      </c>
      <c r="I158" s="13" t="s">
        <v>681</v>
      </c>
      <c r="J158" s="13">
        <v>1.77</v>
      </c>
      <c r="K158" s="13" t="s">
        <v>682</v>
      </c>
      <c r="L158" s="13" t="s">
        <v>34</v>
      </c>
      <c r="M158" s="13">
        <v>6426501</v>
      </c>
    </row>
    <row r="159" spans="1:13">
      <c r="A159" s="34"/>
      <c r="B159" s="18"/>
      <c r="C159" s="17"/>
      <c r="D159" s="17"/>
      <c r="E159" s="17"/>
      <c r="F159" s="17"/>
      <c r="G159" s="18"/>
      <c r="H159" s="17"/>
      <c r="I159" s="13" t="s">
        <v>713</v>
      </c>
      <c r="J159" s="13">
        <v>1.28</v>
      </c>
      <c r="K159" s="13" t="s">
        <v>714</v>
      </c>
      <c r="L159" s="13" t="s">
        <v>34</v>
      </c>
      <c r="M159" s="13">
        <v>6411291</v>
      </c>
    </row>
    <row r="160" spans="1:13">
      <c r="A160" s="34"/>
      <c r="B160" s="18"/>
      <c r="C160" s="17"/>
      <c r="D160" s="17"/>
      <c r="E160" s="17"/>
      <c r="F160" s="17"/>
      <c r="G160" s="18"/>
      <c r="H160" s="17"/>
      <c r="I160" s="13" t="s">
        <v>126</v>
      </c>
      <c r="J160" s="13">
        <v>4.52</v>
      </c>
      <c r="K160" s="13" t="s">
        <v>127</v>
      </c>
      <c r="L160" s="13" t="s">
        <v>34</v>
      </c>
      <c r="M160" s="13">
        <v>6411261</v>
      </c>
    </row>
    <row r="161" spans="1:13">
      <c r="A161" s="34"/>
      <c r="B161" s="18"/>
      <c r="C161" s="17"/>
      <c r="D161" s="17"/>
      <c r="E161" s="17"/>
      <c r="F161" s="17"/>
      <c r="G161" s="18"/>
      <c r="H161" s="17"/>
      <c r="I161" s="13" t="s">
        <v>723</v>
      </c>
      <c r="J161" s="13">
        <v>0.86</v>
      </c>
      <c r="K161" s="13" t="s">
        <v>724</v>
      </c>
      <c r="L161" s="13" t="s">
        <v>34</v>
      </c>
      <c r="M161" s="13">
        <v>6400941</v>
      </c>
    </row>
    <row r="162" spans="1:13">
      <c r="A162" s="34"/>
      <c r="B162" s="18"/>
      <c r="C162" s="17"/>
      <c r="D162" s="17"/>
      <c r="E162" s="17"/>
      <c r="F162" s="17"/>
      <c r="G162" s="18"/>
      <c r="H162" s="17"/>
      <c r="I162" s="13" t="s">
        <v>701</v>
      </c>
      <c r="J162" s="13">
        <v>1.24</v>
      </c>
      <c r="K162" s="13" t="s">
        <v>702</v>
      </c>
      <c r="L162" s="13" t="s">
        <v>34</v>
      </c>
      <c r="M162" s="13">
        <v>6411231</v>
      </c>
    </row>
    <row r="163" spans="1:13">
      <c r="A163" s="34"/>
      <c r="B163" s="18"/>
      <c r="C163" s="17"/>
      <c r="D163" s="17"/>
      <c r="E163" s="17"/>
      <c r="F163" s="17"/>
      <c r="G163" s="18"/>
      <c r="H163" s="17"/>
      <c r="I163" s="13" t="s">
        <v>711</v>
      </c>
      <c r="J163" s="13">
        <v>4.7</v>
      </c>
      <c r="K163" s="13" t="s">
        <v>712</v>
      </c>
      <c r="L163" s="13" t="s">
        <v>34</v>
      </c>
      <c r="M163" s="13">
        <v>6411281</v>
      </c>
    </row>
    <row r="164" spans="1:13">
      <c r="A164" s="33">
        <v>71</v>
      </c>
      <c r="B164" s="14" t="s">
        <v>725</v>
      </c>
      <c r="C164" s="13">
        <v>1.4</v>
      </c>
      <c r="D164" s="13" t="s">
        <v>379</v>
      </c>
      <c r="E164" s="13" t="s">
        <v>674</v>
      </c>
      <c r="F164" s="13" t="s">
        <v>726</v>
      </c>
      <c r="G164" s="16" t="s">
        <v>722</v>
      </c>
      <c r="H164" s="13">
        <v>6410666</v>
      </c>
      <c r="I164" s="13" t="s">
        <v>126</v>
      </c>
      <c r="J164" s="13">
        <v>1.4</v>
      </c>
      <c r="K164" s="13" t="s">
        <v>127</v>
      </c>
      <c r="L164" s="13" t="s">
        <v>34</v>
      </c>
      <c r="M164" s="13">
        <v>6411261</v>
      </c>
    </row>
    <row r="165" spans="1:13">
      <c r="A165" s="33">
        <v>72</v>
      </c>
      <c r="B165" s="14" t="s">
        <v>727</v>
      </c>
      <c r="C165" s="13">
        <v>6.42</v>
      </c>
      <c r="D165" s="13" t="s">
        <v>379</v>
      </c>
      <c r="E165" s="13" t="s">
        <v>674</v>
      </c>
      <c r="F165" s="31" t="s">
        <v>432</v>
      </c>
      <c r="G165" s="36" t="s">
        <v>433</v>
      </c>
      <c r="H165" s="13">
        <v>6410666</v>
      </c>
      <c r="I165" s="13" t="s">
        <v>132</v>
      </c>
      <c r="J165" s="13">
        <v>6.42</v>
      </c>
      <c r="K165" s="13" t="s">
        <v>133</v>
      </c>
      <c r="L165" s="13" t="s">
        <v>34</v>
      </c>
      <c r="M165" s="13">
        <v>6400902</v>
      </c>
    </row>
    <row r="166" spans="1:13">
      <c r="A166" s="33">
        <v>73</v>
      </c>
      <c r="B166" s="14" t="s">
        <v>728</v>
      </c>
      <c r="C166" s="13">
        <v>2.71</v>
      </c>
      <c r="D166" s="13" t="s">
        <v>379</v>
      </c>
      <c r="E166" s="13" t="s">
        <v>729</v>
      </c>
      <c r="F166" s="13" t="s">
        <v>141</v>
      </c>
      <c r="G166" s="14" t="s">
        <v>142</v>
      </c>
      <c r="H166" s="13">
        <v>6433223</v>
      </c>
      <c r="I166" s="13" t="s">
        <v>730</v>
      </c>
      <c r="J166" s="13">
        <v>0.43</v>
      </c>
      <c r="K166" s="13" t="s">
        <v>731</v>
      </c>
      <c r="L166" s="13" t="s">
        <v>731</v>
      </c>
      <c r="M166" s="13" t="s">
        <v>731</v>
      </c>
    </row>
    <row r="167" spans="1:13">
      <c r="A167" s="34"/>
      <c r="B167" s="18"/>
      <c r="C167" s="17"/>
      <c r="D167" s="17"/>
      <c r="E167" s="17"/>
      <c r="F167" s="17"/>
      <c r="G167" s="18"/>
      <c r="H167" s="17"/>
      <c r="I167" s="13" t="s">
        <v>732</v>
      </c>
      <c r="J167" s="13">
        <v>1.5</v>
      </c>
      <c r="K167" s="13" t="s">
        <v>733</v>
      </c>
      <c r="L167" s="31" t="s">
        <v>734</v>
      </c>
      <c r="M167" s="13">
        <v>6452151</v>
      </c>
    </row>
    <row r="168" spans="1:13">
      <c r="A168" s="34"/>
      <c r="B168" s="18"/>
      <c r="C168" s="17"/>
      <c r="D168" s="17"/>
      <c r="E168" s="17"/>
      <c r="F168" s="17"/>
      <c r="G168" s="18"/>
      <c r="H168" s="17"/>
      <c r="I168" s="13" t="s">
        <v>88</v>
      </c>
      <c r="J168" s="13">
        <v>0.46</v>
      </c>
      <c r="K168" s="13" t="s">
        <v>735</v>
      </c>
      <c r="L168" s="13" t="s">
        <v>34</v>
      </c>
      <c r="M168" s="13">
        <v>6455241</v>
      </c>
    </row>
    <row r="169" spans="1:13">
      <c r="A169" s="33">
        <v>74</v>
      </c>
      <c r="B169" s="14" t="s">
        <v>736</v>
      </c>
      <c r="C169" s="13">
        <v>31.9</v>
      </c>
      <c r="D169" s="13" t="s">
        <v>379</v>
      </c>
      <c r="E169" s="13" t="s">
        <v>729</v>
      </c>
      <c r="F169" s="13" t="s">
        <v>737</v>
      </c>
      <c r="G169" s="14" t="s">
        <v>738</v>
      </c>
      <c r="H169" s="13">
        <v>6433223</v>
      </c>
      <c r="I169" s="13" t="s">
        <v>739</v>
      </c>
      <c r="J169" s="13">
        <v>6.3</v>
      </c>
      <c r="K169" s="31" t="s">
        <v>740</v>
      </c>
      <c r="L169" s="31" t="s">
        <v>740</v>
      </c>
      <c r="M169" s="13">
        <v>6433211</v>
      </c>
    </row>
    <row r="170" spans="1:13">
      <c r="A170" s="34"/>
      <c r="B170" s="18"/>
      <c r="C170" s="17"/>
      <c r="D170" s="17"/>
      <c r="E170" s="17"/>
      <c r="F170" s="17"/>
      <c r="G170" s="18"/>
      <c r="H170" s="17"/>
      <c r="I170" s="13" t="s">
        <v>741</v>
      </c>
      <c r="J170" s="13">
        <v>11.9</v>
      </c>
      <c r="K170" s="31" t="s">
        <v>742</v>
      </c>
      <c r="L170" s="31" t="s">
        <v>49</v>
      </c>
      <c r="M170" s="13">
        <v>6433201</v>
      </c>
    </row>
    <row r="171" spans="1:13">
      <c r="A171" s="34"/>
      <c r="B171" s="18"/>
      <c r="C171" s="17"/>
      <c r="D171" s="17"/>
      <c r="E171" s="17"/>
      <c r="F171" s="17"/>
      <c r="G171" s="18"/>
      <c r="H171" s="17"/>
      <c r="I171" s="13" t="s">
        <v>157</v>
      </c>
      <c r="J171" s="13">
        <v>6</v>
      </c>
      <c r="K171" s="13" t="s">
        <v>158</v>
      </c>
      <c r="L171" s="31" t="s">
        <v>34</v>
      </c>
      <c r="M171" s="13">
        <v>6433211</v>
      </c>
    </row>
    <row r="172" spans="1:13">
      <c r="A172" s="33">
        <v>75</v>
      </c>
      <c r="B172" s="14" t="s">
        <v>743</v>
      </c>
      <c r="C172" s="13">
        <v>3.3</v>
      </c>
      <c r="D172" s="13" t="s">
        <v>379</v>
      </c>
      <c r="E172" s="13" t="s">
        <v>729</v>
      </c>
      <c r="F172" s="13" t="s">
        <v>737</v>
      </c>
      <c r="G172" s="14" t="s">
        <v>738</v>
      </c>
      <c r="H172" s="13">
        <v>6433223</v>
      </c>
      <c r="I172" s="13" t="s">
        <v>157</v>
      </c>
      <c r="J172" s="13">
        <v>1.83</v>
      </c>
      <c r="K172" s="13" t="s">
        <v>158</v>
      </c>
      <c r="L172" s="13" t="s">
        <v>34</v>
      </c>
      <c r="M172" s="13">
        <v>6433211</v>
      </c>
    </row>
    <row r="173" spans="1:13">
      <c r="A173" s="34"/>
      <c r="B173" s="18"/>
      <c r="C173" s="17"/>
      <c r="D173" s="17"/>
      <c r="E173" s="17"/>
      <c r="F173" s="17"/>
      <c r="G173" s="18"/>
      <c r="H173" s="17"/>
      <c r="I173" s="15" t="s">
        <v>744</v>
      </c>
      <c r="J173" s="13">
        <v>1.47</v>
      </c>
      <c r="K173" s="13" t="s">
        <v>745</v>
      </c>
      <c r="L173" s="13" t="s">
        <v>187</v>
      </c>
      <c r="M173" s="13">
        <v>6433505</v>
      </c>
    </row>
    <row r="174" ht="28.5" spans="1:13">
      <c r="A174" s="33">
        <v>76</v>
      </c>
      <c r="B174" s="14" t="s">
        <v>746</v>
      </c>
      <c r="C174" s="13">
        <v>2.3</v>
      </c>
      <c r="D174" s="13" t="s">
        <v>379</v>
      </c>
      <c r="E174" s="13" t="s">
        <v>729</v>
      </c>
      <c r="F174" s="13" t="s">
        <v>747</v>
      </c>
      <c r="G174" s="14" t="s">
        <v>738</v>
      </c>
      <c r="H174" s="13">
        <v>6433223</v>
      </c>
      <c r="I174" s="13" t="s">
        <v>748</v>
      </c>
      <c r="J174" s="13">
        <v>2.3</v>
      </c>
      <c r="K174" s="13" t="s">
        <v>749</v>
      </c>
      <c r="L174" s="13" t="s">
        <v>749</v>
      </c>
      <c r="M174" s="13" t="s">
        <v>749</v>
      </c>
    </row>
    <row r="175" ht="28.5" spans="1:13">
      <c r="A175" s="33">
        <v>77</v>
      </c>
      <c r="B175" s="14" t="s">
        <v>750</v>
      </c>
      <c r="C175" s="13">
        <v>2.66</v>
      </c>
      <c r="D175" s="13" t="s">
        <v>379</v>
      </c>
      <c r="E175" s="13" t="s">
        <v>729</v>
      </c>
      <c r="F175" s="13" t="s">
        <v>747</v>
      </c>
      <c r="G175" s="14" t="s">
        <v>738</v>
      </c>
      <c r="H175" s="13">
        <v>6433223</v>
      </c>
      <c r="I175" s="13" t="s">
        <v>748</v>
      </c>
      <c r="J175" s="13">
        <v>2.66</v>
      </c>
      <c r="K175" s="13" t="s">
        <v>749</v>
      </c>
      <c r="L175" s="13" t="s">
        <v>749</v>
      </c>
      <c r="M175" s="13" t="s">
        <v>749</v>
      </c>
    </row>
    <row r="176" ht="28.5" spans="1:13">
      <c r="A176" s="33">
        <v>78</v>
      </c>
      <c r="B176" s="14" t="s">
        <v>751</v>
      </c>
      <c r="C176" s="13">
        <v>2.5</v>
      </c>
      <c r="D176" s="13" t="s">
        <v>379</v>
      </c>
      <c r="E176" s="13" t="s">
        <v>729</v>
      </c>
      <c r="F176" s="13" t="s">
        <v>386</v>
      </c>
      <c r="G176" s="27" t="s">
        <v>387</v>
      </c>
      <c r="H176" s="13">
        <v>6433223</v>
      </c>
      <c r="I176" s="13" t="s">
        <v>153</v>
      </c>
      <c r="J176" s="13">
        <v>2.5</v>
      </c>
      <c r="K176" s="13" t="s">
        <v>154</v>
      </c>
      <c r="L176" s="13" t="s">
        <v>34</v>
      </c>
      <c r="M176" s="13">
        <v>6441381</v>
      </c>
    </row>
    <row r="177" ht="28.5" spans="1:13">
      <c r="A177" s="33">
        <v>79</v>
      </c>
      <c r="B177" s="14" t="s">
        <v>752</v>
      </c>
      <c r="C177" s="13">
        <v>3.31</v>
      </c>
      <c r="D177" s="13" t="s">
        <v>379</v>
      </c>
      <c r="E177" s="13" t="s">
        <v>729</v>
      </c>
      <c r="F177" s="15" t="s">
        <v>753</v>
      </c>
      <c r="G177" s="16" t="s">
        <v>754</v>
      </c>
      <c r="H177" s="13">
        <v>6433223</v>
      </c>
      <c r="I177" s="13" t="s">
        <v>732</v>
      </c>
      <c r="J177" s="13">
        <v>1.88</v>
      </c>
      <c r="K177" s="31" t="s">
        <v>733</v>
      </c>
      <c r="L177" s="31" t="s">
        <v>734</v>
      </c>
      <c r="M177" s="13">
        <v>6452151</v>
      </c>
    </row>
    <row r="178" spans="1:13">
      <c r="A178" s="33">
        <v>80</v>
      </c>
      <c r="B178" s="14" t="s">
        <v>755</v>
      </c>
      <c r="C178" s="13">
        <v>5.89</v>
      </c>
      <c r="D178" s="13" t="s">
        <v>379</v>
      </c>
      <c r="E178" s="13" t="s">
        <v>729</v>
      </c>
      <c r="F178" s="13" t="s">
        <v>756</v>
      </c>
      <c r="G178" s="16" t="s">
        <v>757</v>
      </c>
      <c r="H178" s="13">
        <v>6433223</v>
      </c>
      <c r="I178" s="13" t="s">
        <v>147</v>
      </c>
      <c r="J178" s="13">
        <v>3.89</v>
      </c>
      <c r="K178" s="13" t="s">
        <v>148</v>
      </c>
      <c r="L178" s="13" t="s">
        <v>34</v>
      </c>
      <c r="M178" s="13">
        <v>6433241</v>
      </c>
    </row>
    <row r="179" spans="1:13">
      <c r="A179" s="34"/>
      <c r="B179" s="18"/>
      <c r="C179" s="17"/>
      <c r="D179" s="17"/>
      <c r="E179" s="17"/>
      <c r="F179" s="17"/>
      <c r="G179" s="18"/>
      <c r="H179" s="17"/>
      <c r="I179" s="13" t="s">
        <v>741</v>
      </c>
      <c r="J179" s="13">
        <v>2</v>
      </c>
      <c r="K179" s="31" t="s">
        <v>742</v>
      </c>
      <c r="L179" s="31" t="s">
        <v>49</v>
      </c>
      <c r="M179" s="13">
        <v>6433201</v>
      </c>
    </row>
    <row r="180" spans="1:13">
      <c r="A180" s="33">
        <v>81</v>
      </c>
      <c r="B180" s="14" t="s">
        <v>758</v>
      </c>
      <c r="C180" s="13">
        <v>2.16</v>
      </c>
      <c r="D180" s="13" t="s">
        <v>379</v>
      </c>
      <c r="E180" s="13" t="s">
        <v>729</v>
      </c>
      <c r="F180" s="13" t="s">
        <v>759</v>
      </c>
      <c r="G180" s="14" t="s">
        <v>760</v>
      </c>
      <c r="H180" s="13">
        <v>6433223</v>
      </c>
      <c r="I180" s="13" t="s">
        <v>145</v>
      </c>
      <c r="J180" s="13">
        <v>2.16</v>
      </c>
      <c r="K180" s="13" t="s">
        <v>146</v>
      </c>
      <c r="L180" s="13" t="s">
        <v>34</v>
      </c>
      <c r="M180" s="13">
        <v>6441361</v>
      </c>
    </row>
    <row r="181" spans="1:13">
      <c r="A181" s="34"/>
      <c r="B181" s="18"/>
      <c r="C181" s="17"/>
      <c r="D181" s="17"/>
      <c r="E181" s="17"/>
      <c r="F181" s="17"/>
      <c r="G181" s="18"/>
      <c r="H181" s="17"/>
      <c r="I181" s="13" t="s">
        <v>155</v>
      </c>
      <c r="J181" s="13">
        <v>0.57</v>
      </c>
      <c r="K181" s="13" t="s">
        <v>156</v>
      </c>
      <c r="L181" s="13" t="s">
        <v>34</v>
      </c>
      <c r="M181" s="13">
        <v>6433311</v>
      </c>
    </row>
    <row r="182" spans="1:13">
      <c r="A182" s="34"/>
      <c r="B182" s="18"/>
      <c r="C182" s="17"/>
      <c r="D182" s="17"/>
      <c r="E182" s="17"/>
      <c r="F182" s="17"/>
      <c r="G182" s="18"/>
      <c r="H182" s="17"/>
      <c r="I182" s="13" t="s">
        <v>761</v>
      </c>
      <c r="J182" s="13">
        <v>0.43</v>
      </c>
      <c r="K182" s="13" t="s">
        <v>762</v>
      </c>
      <c r="L182" s="13" t="s">
        <v>34</v>
      </c>
      <c r="M182" s="13">
        <v>6441331</v>
      </c>
    </row>
    <row r="183" spans="1:13">
      <c r="A183" s="33">
        <v>82</v>
      </c>
      <c r="B183" s="14" t="s">
        <v>763</v>
      </c>
      <c r="C183" s="13">
        <v>4.1</v>
      </c>
      <c r="D183" s="13" t="s">
        <v>379</v>
      </c>
      <c r="E183" s="13" t="s">
        <v>729</v>
      </c>
      <c r="F183" s="13" t="s">
        <v>759</v>
      </c>
      <c r="G183" s="14" t="s">
        <v>760</v>
      </c>
      <c r="H183" s="13">
        <v>6433223</v>
      </c>
      <c r="I183" s="13" t="s">
        <v>761</v>
      </c>
      <c r="J183" s="13">
        <v>1.9</v>
      </c>
      <c r="K183" s="13" t="s">
        <v>762</v>
      </c>
      <c r="L183" s="13" t="s">
        <v>34</v>
      </c>
      <c r="M183" s="13">
        <v>6441331</v>
      </c>
    </row>
    <row r="184" spans="1:13">
      <c r="A184" s="34"/>
      <c r="B184" s="18"/>
      <c r="C184" s="17"/>
      <c r="D184" s="17"/>
      <c r="E184" s="17"/>
      <c r="F184" s="17"/>
      <c r="G184" s="18"/>
      <c r="H184" s="17"/>
      <c r="I184" s="13" t="s">
        <v>155</v>
      </c>
      <c r="J184" s="13">
        <v>2.2</v>
      </c>
      <c r="K184" s="13" t="s">
        <v>156</v>
      </c>
      <c r="L184" s="13" t="s">
        <v>34</v>
      </c>
      <c r="M184" s="13">
        <v>6433311</v>
      </c>
    </row>
    <row r="185" spans="1:13">
      <c r="A185" s="33">
        <v>83</v>
      </c>
      <c r="B185" s="14" t="s">
        <v>764</v>
      </c>
      <c r="C185" s="13">
        <v>1.27</v>
      </c>
      <c r="D185" s="13" t="s">
        <v>379</v>
      </c>
      <c r="E185" s="13" t="s">
        <v>729</v>
      </c>
      <c r="F185" s="37" t="s">
        <v>765</v>
      </c>
      <c r="G185" s="36" t="s">
        <v>766</v>
      </c>
      <c r="H185" s="13">
        <v>6433223</v>
      </c>
      <c r="I185" s="13" t="s">
        <v>145</v>
      </c>
      <c r="J185" s="13">
        <v>1.27</v>
      </c>
      <c r="K185" s="13" t="s">
        <v>146</v>
      </c>
      <c r="L185" s="13" t="s">
        <v>34</v>
      </c>
      <c r="M185" s="13">
        <v>6441361</v>
      </c>
    </row>
    <row r="186" spans="1:13">
      <c r="A186" s="33">
        <v>84</v>
      </c>
      <c r="B186" s="14" t="s">
        <v>767</v>
      </c>
      <c r="C186" s="13">
        <v>1.245</v>
      </c>
      <c r="D186" s="13" t="s">
        <v>379</v>
      </c>
      <c r="E186" s="13" t="s">
        <v>729</v>
      </c>
      <c r="F186" s="37" t="s">
        <v>765</v>
      </c>
      <c r="G186" s="36" t="s">
        <v>766</v>
      </c>
      <c r="H186" s="13">
        <v>6433223</v>
      </c>
      <c r="I186" s="13" t="s">
        <v>145</v>
      </c>
      <c r="J186" s="13">
        <v>1.25</v>
      </c>
      <c r="K186" s="13" t="s">
        <v>146</v>
      </c>
      <c r="L186" s="13" t="s">
        <v>34</v>
      </c>
      <c r="M186" s="13">
        <v>6441361</v>
      </c>
    </row>
    <row r="187" spans="1:13">
      <c r="A187" s="33">
        <v>85</v>
      </c>
      <c r="B187" s="14" t="s">
        <v>768</v>
      </c>
      <c r="C187" s="13">
        <v>3.5</v>
      </c>
      <c r="D187" s="13" t="s">
        <v>379</v>
      </c>
      <c r="E187" s="13" t="s">
        <v>729</v>
      </c>
      <c r="F187" s="13" t="s">
        <v>769</v>
      </c>
      <c r="G187" s="14" t="s">
        <v>770</v>
      </c>
      <c r="H187" s="13">
        <v>6433223</v>
      </c>
      <c r="I187" s="13" t="s">
        <v>149</v>
      </c>
      <c r="J187" s="13">
        <v>2.26</v>
      </c>
      <c r="K187" s="13" t="s">
        <v>150</v>
      </c>
      <c r="L187" s="13" t="s">
        <v>34</v>
      </c>
      <c r="M187" s="13">
        <v>6433261</v>
      </c>
    </row>
    <row r="188" spans="1:13">
      <c r="A188" s="34"/>
      <c r="B188" s="18"/>
      <c r="C188" s="17"/>
      <c r="D188" s="17"/>
      <c r="E188" s="17"/>
      <c r="F188" s="17"/>
      <c r="G188" s="18"/>
      <c r="H188" s="17"/>
      <c r="I188" s="13" t="s">
        <v>771</v>
      </c>
      <c r="J188" s="13">
        <v>1.24</v>
      </c>
      <c r="K188" s="13" t="s">
        <v>772</v>
      </c>
      <c r="L188" s="13" t="s">
        <v>34</v>
      </c>
      <c r="M188" s="13">
        <v>6433351</v>
      </c>
    </row>
    <row r="189" spans="1:13">
      <c r="A189" s="33">
        <v>86</v>
      </c>
      <c r="B189" s="14" t="s">
        <v>773</v>
      </c>
      <c r="C189" s="13">
        <v>3.84</v>
      </c>
      <c r="D189" s="13" t="s">
        <v>379</v>
      </c>
      <c r="E189" s="13" t="s">
        <v>729</v>
      </c>
      <c r="F189" s="13" t="s">
        <v>774</v>
      </c>
      <c r="G189" s="14" t="s">
        <v>770</v>
      </c>
      <c r="H189" s="13">
        <v>6433223</v>
      </c>
      <c r="I189" s="13" t="s">
        <v>149</v>
      </c>
      <c r="J189" s="13">
        <v>2.04</v>
      </c>
      <c r="K189" s="13" t="s">
        <v>150</v>
      </c>
      <c r="L189" s="13" t="s">
        <v>34</v>
      </c>
      <c r="M189" s="13">
        <v>6433261</v>
      </c>
    </row>
    <row r="190" spans="1:13">
      <c r="A190" s="34"/>
      <c r="B190" s="18"/>
      <c r="C190" s="17"/>
      <c r="D190" s="17"/>
      <c r="E190" s="17"/>
      <c r="F190" s="17"/>
      <c r="G190" s="18"/>
      <c r="H190" s="17"/>
      <c r="I190" s="13" t="s">
        <v>771</v>
      </c>
      <c r="J190" s="13">
        <v>0.63</v>
      </c>
      <c r="K190" s="13" t="s">
        <v>772</v>
      </c>
      <c r="L190" s="13" t="s">
        <v>34</v>
      </c>
      <c r="M190" s="13">
        <v>6433351</v>
      </c>
    </row>
    <row r="191" spans="1:13">
      <c r="A191" s="34"/>
      <c r="B191" s="18"/>
      <c r="C191" s="17"/>
      <c r="D191" s="17"/>
      <c r="E191" s="17"/>
      <c r="F191" s="17"/>
      <c r="G191" s="18"/>
      <c r="H191" s="17"/>
      <c r="I191" s="13" t="s">
        <v>151</v>
      </c>
      <c r="J191" s="13">
        <v>1.8</v>
      </c>
      <c r="K191" s="13" t="s">
        <v>152</v>
      </c>
      <c r="L191" s="13" t="s">
        <v>34</v>
      </c>
      <c r="M191" s="13">
        <v>6433281</v>
      </c>
    </row>
    <row r="192" spans="1:13">
      <c r="A192" s="33">
        <v>87</v>
      </c>
      <c r="B192" s="14" t="s">
        <v>775</v>
      </c>
      <c r="C192" s="13">
        <v>2.83</v>
      </c>
      <c r="D192" s="13" t="s">
        <v>379</v>
      </c>
      <c r="E192" s="13" t="s">
        <v>729</v>
      </c>
      <c r="F192" s="13" t="s">
        <v>774</v>
      </c>
      <c r="G192" s="16" t="s">
        <v>770</v>
      </c>
      <c r="H192" s="13">
        <v>6433223</v>
      </c>
      <c r="I192" s="13" t="s">
        <v>776</v>
      </c>
      <c r="J192" s="13">
        <v>0.55</v>
      </c>
      <c r="K192" s="15" t="s">
        <v>777</v>
      </c>
      <c r="L192" s="15" t="s">
        <v>778</v>
      </c>
      <c r="M192" s="13">
        <v>6433366</v>
      </c>
    </row>
    <row r="193" spans="1:13">
      <c r="A193" s="34"/>
      <c r="B193" s="18"/>
      <c r="C193" s="17"/>
      <c r="D193" s="17"/>
      <c r="E193" s="17"/>
      <c r="F193" s="17"/>
      <c r="G193" s="18"/>
      <c r="H193" s="17"/>
      <c r="I193" s="13" t="s">
        <v>151</v>
      </c>
      <c r="J193" s="13">
        <v>2.83</v>
      </c>
      <c r="K193" s="13" t="s">
        <v>152</v>
      </c>
      <c r="L193" s="13" t="s">
        <v>34</v>
      </c>
      <c r="M193" s="13">
        <v>6433281</v>
      </c>
    </row>
    <row r="194" spans="1:13">
      <c r="A194" s="33">
        <v>88</v>
      </c>
      <c r="B194" s="14" t="s">
        <v>779</v>
      </c>
      <c r="C194" s="13">
        <v>7.7</v>
      </c>
      <c r="D194" s="13" t="s">
        <v>379</v>
      </c>
      <c r="E194" s="13" t="s">
        <v>729</v>
      </c>
      <c r="F194" s="13" t="s">
        <v>780</v>
      </c>
      <c r="G194" s="14" t="s">
        <v>770</v>
      </c>
      <c r="H194" s="13">
        <v>6433223</v>
      </c>
      <c r="I194" s="13" t="s">
        <v>88</v>
      </c>
      <c r="J194" s="13">
        <v>2.62</v>
      </c>
      <c r="K194" s="13" t="s">
        <v>735</v>
      </c>
      <c r="L194" s="13" t="s">
        <v>34</v>
      </c>
      <c r="M194" s="13">
        <v>6455241</v>
      </c>
    </row>
    <row r="195" spans="1:13">
      <c r="A195" s="34"/>
      <c r="B195" s="18"/>
      <c r="C195" s="17"/>
      <c r="D195" s="17"/>
      <c r="E195" s="17"/>
      <c r="F195" s="17"/>
      <c r="G195" s="18"/>
      <c r="H195" s="17"/>
      <c r="I195" s="13" t="s">
        <v>781</v>
      </c>
      <c r="J195" s="13">
        <v>0.8</v>
      </c>
      <c r="K195" s="13" t="s">
        <v>782</v>
      </c>
      <c r="L195" s="13" t="s">
        <v>187</v>
      </c>
      <c r="M195" s="13">
        <v>6450281</v>
      </c>
    </row>
    <row r="196" spans="1:13">
      <c r="A196" s="33">
        <v>89</v>
      </c>
      <c r="B196" s="14" t="s">
        <v>783</v>
      </c>
      <c r="C196" s="13">
        <v>17.78</v>
      </c>
      <c r="D196" s="13" t="s">
        <v>379</v>
      </c>
      <c r="E196" s="13" t="s">
        <v>729</v>
      </c>
      <c r="F196" s="31" t="s">
        <v>784</v>
      </c>
      <c r="G196" s="38" t="s">
        <v>770</v>
      </c>
      <c r="H196" s="13">
        <v>6433223</v>
      </c>
      <c r="I196" s="13" t="s">
        <v>785</v>
      </c>
      <c r="J196" s="13">
        <v>9.08</v>
      </c>
      <c r="K196" s="13" t="s">
        <v>786</v>
      </c>
      <c r="L196" s="13" t="s">
        <v>34</v>
      </c>
      <c r="M196" s="13">
        <v>6433271</v>
      </c>
    </row>
    <row r="197" spans="1:13">
      <c r="A197" s="34"/>
      <c r="B197" s="18"/>
      <c r="C197" s="17"/>
      <c r="D197" s="17"/>
      <c r="E197" s="17"/>
      <c r="F197" s="17"/>
      <c r="G197" s="18"/>
      <c r="H197" s="17"/>
      <c r="I197" s="13" t="s">
        <v>149</v>
      </c>
      <c r="J197" s="13">
        <v>1.7</v>
      </c>
      <c r="K197" s="13" t="s">
        <v>150</v>
      </c>
      <c r="L197" s="13" t="s">
        <v>34</v>
      </c>
      <c r="M197" s="13">
        <v>6433261</v>
      </c>
    </row>
    <row r="198" spans="1:13">
      <c r="A198" s="34"/>
      <c r="B198" s="18"/>
      <c r="C198" s="17"/>
      <c r="D198" s="17"/>
      <c r="E198" s="17"/>
      <c r="F198" s="17"/>
      <c r="G198" s="18"/>
      <c r="H198" s="17"/>
      <c r="I198" s="13" t="s">
        <v>771</v>
      </c>
      <c r="J198" s="13">
        <v>2.26</v>
      </c>
      <c r="K198" s="13" t="s">
        <v>772</v>
      </c>
      <c r="L198" s="13" t="s">
        <v>34</v>
      </c>
      <c r="M198" s="13">
        <v>6433351</v>
      </c>
    </row>
    <row r="199" spans="1:13">
      <c r="A199" s="34"/>
      <c r="B199" s="18"/>
      <c r="C199" s="17"/>
      <c r="D199" s="17"/>
      <c r="E199" s="17"/>
      <c r="F199" s="17"/>
      <c r="G199" s="18"/>
      <c r="H199" s="17"/>
      <c r="I199" s="13" t="s">
        <v>155</v>
      </c>
      <c r="J199" s="13">
        <v>2.18</v>
      </c>
      <c r="K199" s="13" t="s">
        <v>156</v>
      </c>
      <c r="L199" s="13" t="s">
        <v>34</v>
      </c>
      <c r="M199" s="13">
        <v>6433311</v>
      </c>
    </row>
    <row r="200" spans="1:13">
      <c r="A200" s="34"/>
      <c r="B200" s="18"/>
      <c r="C200" s="17"/>
      <c r="D200" s="17"/>
      <c r="E200" s="17"/>
      <c r="F200" s="17"/>
      <c r="G200" s="18"/>
      <c r="H200" s="17"/>
      <c r="I200" s="15" t="s">
        <v>744</v>
      </c>
      <c r="J200" s="13">
        <v>3.01</v>
      </c>
      <c r="K200" s="13" t="s">
        <v>745</v>
      </c>
      <c r="L200" s="13" t="s">
        <v>187</v>
      </c>
      <c r="M200" s="13">
        <v>6433505</v>
      </c>
    </row>
    <row r="201" spans="1:13">
      <c r="A201" s="33">
        <v>90</v>
      </c>
      <c r="B201" s="14" t="s">
        <v>787</v>
      </c>
      <c r="C201" s="13">
        <v>4.2</v>
      </c>
      <c r="D201" s="13" t="s">
        <v>379</v>
      </c>
      <c r="E201" s="13" t="s">
        <v>729</v>
      </c>
      <c r="F201" s="13" t="s">
        <v>788</v>
      </c>
      <c r="G201" s="16" t="s">
        <v>766</v>
      </c>
      <c r="H201" s="13">
        <v>6433223</v>
      </c>
      <c r="I201" s="13" t="s">
        <v>143</v>
      </c>
      <c r="J201" s="13">
        <v>4.2</v>
      </c>
      <c r="K201" s="13" t="s">
        <v>144</v>
      </c>
      <c r="L201" s="13" t="s">
        <v>34</v>
      </c>
      <c r="M201" s="13">
        <v>6441371</v>
      </c>
    </row>
    <row r="202" spans="1:13">
      <c r="A202" s="34"/>
      <c r="B202" s="18"/>
      <c r="C202" s="17"/>
      <c r="D202" s="17"/>
      <c r="E202" s="17"/>
      <c r="F202" s="17"/>
      <c r="G202" s="18"/>
      <c r="H202" s="17"/>
      <c r="I202" s="13" t="s">
        <v>153</v>
      </c>
      <c r="J202" s="13">
        <v>1.15</v>
      </c>
      <c r="K202" s="13" t="s">
        <v>154</v>
      </c>
      <c r="L202" s="13" t="s">
        <v>34</v>
      </c>
      <c r="M202" s="13">
        <v>6441381</v>
      </c>
    </row>
    <row r="203" spans="1:13">
      <c r="A203" s="33">
        <v>91</v>
      </c>
      <c r="B203" s="14" t="s">
        <v>789</v>
      </c>
      <c r="C203" s="13">
        <v>1.1</v>
      </c>
      <c r="D203" s="13" t="s">
        <v>379</v>
      </c>
      <c r="E203" s="13" t="s">
        <v>729</v>
      </c>
      <c r="F203" s="13" t="s">
        <v>788</v>
      </c>
      <c r="G203" s="16" t="s">
        <v>766</v>
      </c>
      <c r="H203" s="13">
        <v>6433223</v>
      </c>
      <c r="I203" s="13" t="s">
        <v>143</v>
      </c>
      <c r="J203" s="13">
        <v>1.1</v>
      </c>
      <c r="K203" s="13" t="s">
        <v>144</v>
      </c>
      <c r="L203" s="13" t="s">
        <v>34</v>
      </c>
      <c r="M203" s="13">
        <v>6441371</v>
      </c>
    </row>
    <row r="204" spans="1:13">
      <c r="A204" s="33">
        <v>92</v>
      </c>
      <c r="B204" s="14" t="s">
        <v>790</v>
      </c>
      <c r="C204" s="13">
        <v>3.4</v>
      </c>
      <c r="D204" s="13" t="s">
        <v>379</v>
      </c>
      <c r="E204" s="13" t="s">
        <v>729</v>
      </c>
      <c r="F204" s="31" t="s">
        <v>791</v>
      </c>
      <c r="G204" s="16" t="s">
        <v>766</v>
      </c>
      <c r="H204" s="13">
        <v>6433223</v>
      </c>
      <c r="I204" s="13" t="s">
        <v>792</v>
      </c>
      <c r="J204" s="13">
        <v>1.69</v>
      </c>
      <c r="K204" s="13" t="s">
        <v>793</v>
      </c>
      <c r="L204" s="13" t="s">
        <v>34</v>
      </c>
      <c r="M204" s="13">
        <v>6455231</v>
      </c>
    </row>
    <row r="205" spans="1:13">
      <c r="A205" s="34"/>
      <c r="B205" s="18"/>
      <c r="C205" s="17"/>
      <c r="D205" s="17"/>
      <c r="E205" s="17"/>
      <c r="F205" s="17"/>
      <c r="G205" s="18"/>
      <c r="H205" s="17"/>
      <c r="I205" s="13" t="s">
        <v>159</v>
      </c>
      <c r="J205" s="13">
        <v>2.52</v>
      </c>
      <c r="K205" s="13" t="s">
        <v>160</v>
      </c>
      <c r="L205" s="13" t="s">
        <v>34</v>
      </c>
      <c r="M205" s="13">
        <v>6455366</v>
      </c>
    </row>
    <row r="206" spans="1:13">
      <c r="A206" s="33">
        <v>93</v>
      </c>
      <c r="B206" s="14" t="s">
        <v>794</v>
      </c>
      <c r="C206" s="13">
        <v>0.94</v>
      </c>
      <c r="D206" s="13" t="s">
        <v>379</v>
      </c>
      <c r="E206" s="13" t="s">
        <v>729</v>
      </c>
      <c r="F206" s="31" t="s">
        <v>791</v>
      </c>
      <c r="G206" s="14" t="s">
        <v>766</v>
      </c>
      <c r="H206" s="13">
        <v>6433223</v>
      </c>
      <c r="I206" s="13" t="s">
        <v>795</v>
      </c>
      <c r="J206" s="13">
        <v>0.94</v>
      </c>
      <c r="K206" s="13" t="s">
        <v>796</v>
      </c>
      <c r="L206" s="13" t="s">
        <v>34</v>
      </c>
      <c r="M206" s="13">
        <v>6455211</v>
      </c>
    </row>
    <row r="207" spans="1:13">
      <c r="A207" s="33">
        <v>94</v>
      </c>
      <c r="B207" s="14" t="s">
        <v>797</v>
      </c>
      <c r="C207" s="13">
        <v>2.97</v>
      </c>
      <c r="D207" s="13" t="s">
        <v>379</v>
      </c>
      <c r="E207" s="13" t="s">
        <v>729</v>
      </c>
      <c r="F207" s="13" t="s">
        <v>798</v>
      </c>
      <c r="G207" s="14" t="s">
        <v>766</v>
      </c>
      <c r="H207" s="13">
        <v>6433223</v>
      </c>
      <c r="I207" s="13" t="s">
        <v>795</v>
      </c>
      <c r="J207" s="13">
        <v>2.75</v>
      </c>
      <c r="K207" s="13" t="s">
        <v>796</v>
      </c>
      <c r="L207" s="13" t="s">
        <v>34</v>
      </c>
      <c r="M207" s="13">
        <v>6455211</v>
      </c>
    </row>
    <row r="208" spans="1:13">
      <c r="A208" s="34"/>
      <c r="B208" s="18"/>
      <c r="C208" s="17"/>
      <c r="D208" s="17"/>
      <c r="E208" s="17"/>
      <c r="F208" s="17"/>
      <c r="G208" s="18"/>
      <c r="H208" s="17"/>
      <c r="I208" s="13" t="s">
        <v>781</v>
      </c>
      <c r="J208" s="13">
        <v>2.75</v>
      </c>
      <c r="K208" s="13" t="s">
        <v>782</v>
      </c>
      <c r="L208" s="13" t="s">
        <v>187</v>
      </c>
      <c r="M208" s="13">
        <v>6450281</v>
      </c>
    </row>
    <row r="209" spans="1:13">
      <c r="A209" s="34"/>
      <c r="B209" s="18"/>
      <c r="C209" s="17"/>
      <c r="D209" s="17"/>
      <c r="E209" s="17"/>
      <c r="F209" s="17"/>
      <c r="G209" s="18"/>
      <c r="H209" s="17"/>
      <c r="I209" s="13" t="s">
        <v>159</v>
      </c>
      <c r="J209" s="13">
        <v>0.22</v>
      </c>
      <c r="K209" s="13" t="s">
        <v>160</v>
      </c>
      <c r="L209" s="13" t="s">
        <v>34</v>
      </c>
      <c r="M209" s="13">
        <v>6455366</v>
      </c>
    </row>
    <row r="210" spans="1:13">
      <c r="A210" s="33">
        <v>95</v>
      </c>
      <c r="B210" s="14" t="s">
        <v>799</v>
      </c>
      <c r="C210" s="13">
        <v>5.97</v>
      </c>
      <c r="D210" s="13" t="s">
        <v>379</v>
      </c>
      <c r="E210" s="13" t="s">
        <v>729</v>
      </c>
      <c r="F210" s="15" t="s">
        <v>798</v>
      </c>
      <c r="G210" s="16" t="s">
        <v>766</v>
      </c>
      <c r="H210" s="13">
        <v>6433223</v>
      </c>
      <c r="I210" s="13" t="s">
        <v>795</v>
      </c>
      <c r="J210" s="13">
        <v>0.72</v>
      </c>
      <c r="K210" s="13" t="s">
        <v>796</v>
      </c>
      <c r="L210" s="13" t="s">
        <v>34</v>
      </c>
      <c r="M210" s="13">
        <v>6455211</v>
      </c>
    </row>
    <row r="211" spans="1:13">
      <c r="A211" s="34"/>
      <c r="B211" s="18"/>
      <c r="C211" s="17"/>
      <c r="D211" s="17"/>
      <c r="E211" s="17"/>
      <c r="F211" s="17"/>
      <c r="G211" s="18"/>
      <c r="H211" s="17"/>
      <c r="I211" s="13" t="s">
        <v>792</v>
      </c>
      <c r="J211" s="13">
        <v>0.72</v>
      </c>
      <c r="K211" s="13" t="s">
        <v>793</v>
      </c>
      <c r="L211" s="13" t="s">
        <v>34</v>
      </c>
      <c r="M211" s="13">
        <v>6455231</v>
      </c>
    </row>
    <row r="212" spans="1:13">
      <c r="A212" s="34"/>
      <c r="B212" s="18"/>
      <c r="C212" s="17"/>
      <c r="D212" s="17"/>
      <c r="E212" s="17"/>
      <c r="F212" s="17"/>
      <c r="G212" s="18"/>
      <c r="H212" s="17"/>
      <c r="I212" s="13" t="s">
        <v>781</v>
      </c>
      <c r="J212" s="13">
        <v>2.17</v>
      </c>
      <c r="K212" s="13" t="s">
        <v>782</v>
      </c>
      <c r="L212" s="13" t="s">
        <v>187</v>
      </c>
      <c r="M212" s="13">
        <v>6450281</v>
      </c>
    </row>
    <row r="213" spans="1:13">
      <c r="A213" s="33">
        <v>96</v>
      </c>
      <c r="B213" s="14" t="s">
        <v>800</v>
      </c>
      <c r="C213" s="13">
        <v>7.39</v>
      </c>
      <c r="D213" s="13" t="s">
        <v>379</v>
      </c>
      <c r="E213" s="13" t="s">
        <v>729</v>
      </c>
      <c r="F213" s="13" t="s">
        <v>801</v>
      </c>
      <c r="G213" s="16" t="s">
        <v>766</v>
      </c>
      <c r="H213" s="13">
        <v>6433223</v>
      </c>
      <c r="I213" s="13" t="s">
        <v>781</v>
      </c>
      <c r="J213" s="13">
        <v>0.56</v>
      </c>
      <c r="K213" s="31" t="s">
        <v>782</v>
      </c>
      <c r="L213" s="31" t="s">
        <v>187</v>
      </c>
      <c r="M213" s="13">
        <v>6455231</v>
      </c>
    </row>
    <row r="214" spans="1:13">
      <c r="A214" s="34"/>
      <c r="B214" s="18"/>
      <c r="C214" s="17"/>
      <c r="D214" s="17"/>
      <c r="E214" s="17"/>
      <c r="F214" s="17"/>
      <c r="G214" s="18"/>
      <c r="H214" s="17"/>
      <c r="I214" s="13" t="s">
        <v>792</v>
      </c>
      <c r="J214" s="13">
        <v>2.22</v>
      </c>
      <c r="K214" s="31" t="s">
        <v>793</v>
      </c>
      <c r="L214" s="13" t="s">
        <v>34</v>
      </c>
      <c r="M214" s="13">
        <v>6455231</v>
      </c>
    </row>
    <row r="215" ht="28.5" spans="1:13">
      <c r="A215" s="33">
        <v>97</v>
      </c>
      <c r="B215" s="14" t="s">
        <v>802</v>
      </c>
      <c r="C215" s="13">
        <v>1.07</v>
      </c>
      <c r="D215" s="13" t="s">
        <v>379</v>
      </c>
      <c r="E215" s="13" t="s">
        <v>803</v>
      </c>
      <c r="F215" s="13" t="s">
        <v>461</v>
      </c>
      <c r="G215" s="16" t="s">
        <v>462</v>
      </c>
      <c r="H215" s="13">
        <v>6266223</v>
      </c>
      <c r="I215" s="13" t="s">
        <v>239</v>
      </c>
      <c r="J215" s="13">
        <v>1.07</v>
      </c>
      <c r="K215" s="13" t="s">
        <v>240</v>
      </c>
      <c r="L215" s="13" t="s">
        <v>34</v>
      </c>
      <c r="M215" s="13">
        <v>6236451</v>
      </c>
    </row>
    <row r="216" ht="28.5" spans="1:13">
      <c r="A216" s="33">
        <v>98</v>
      </c>
      <c r="B216" s="14" t="s">
        <v>804</v>
      </c>
      <c r="C216" s="13">
        <v>1.16</v>
      </c>
      <c r="D216" s="13" t="s">
        <v>379</v>
      </c>
      <c r="E216" s="13" t="s">
        <v>803</v>
      </c>
      <c r="F216" s="13" t="s">
        <v>461</v>
      </c>
      <c r="G216" s="16" t="s">
        <v>462</v>
      </c>
      <c r="H216" s="13">
        <v>6266223</v>
      </c>
      <c r="I216" s="13" t="s">
        <v>239</v>
      </c>
      <c r="J216" s="13">
        <v>1.16</v>
      </c>
      <c r="K216" s="13" t="s">
        <v>240</v>
      </c>
      <c r="L216" s="13" t="s">
        <v>34</v>
      </c>
      <c r="M216" s="13">
        <v>6236451</v>
      </c>
    </row>
    <row r="217" spans="1:13">
      <c r="A217" s="33">
        <v>99</v>
      </c>
      <c r="B217" s="14" t="s">
        <v>805</v>
      </c>
      <c r="C217" s="13">
        <v>2.38</v>
      </c>
      <c r="D217" s="13" t="s">
        <v>379</v>
      </c>
      <c r="E217" s="13" t="s">
        <v>803</v>
      </c>
      <c r="F217" s="13" t="s">
        <v>806</v>
      </c>
      <c r="G217" s="14" t="s">
        <v>807</v>
      </c>
      <c r="H217" s="13">
        <v>6266223</v>
      </c>
      <c r="I217" s="13" t="s">
        <v>235</v>
      </c>
      <c r="J217" s="13">
        <v>1.36</v>
      </c>
      <c r="K217" s="13" t="s">
        <v>236</v>
      </c>
      <c r="L217" s="13" t="s">
        <v>34</v>
      </c>
      <c r="M217" s="13">
        <v>6266491</v>
      </c>
    </row>
    <row r="218" spans="1:13">
      <c r="A218" s="34"/>
      <c r="B218" s="18"/>
      <c r="C218" s="17"/>
      <c r="D218" s="17"/>
      <c r="E218" s="17"/>
      <c r="F218" s="17"/>
      <c r="G218" s="18"/>
      <c r="H218" s="17"/>
      <c r="I218" s="13" t="s">
        <v>253</v>
      </c>
      <c r="J218" s="13">
        <v>1.19</v>
      </c>
      <c r="K218" s="13" t="s">
        <v>254</v>
      </c>
      <c r="L218" s="13" t="s">
        <v>34</v>
      </c>
      <c r="M218" s="13">
        <v>6266371</v>
      </c>
    </row>
    <row r="219" spans="1:13">
      <c r="A219" s="33">
        <v>100</v>
      </c>
      <c r="B219" s="14" t="s">
        <v>808</v>
      </c>
      <c r="C219" s="13">
        <v>2.25</v>
      </c>
      <c r="D219" s="13" t="s">
        <v>379</v>
      </c>
      <c r="E219" s="13" t="s">
        <v>803</v>
      </c>
      <c r="F219" s="13" t="s">
        <v>806</v>
      </c>
      <c r="G219" s="14" t="s">
        <v>807</v>
      </c>
      <c r="H219" s="13">
        <v>6266223</v>
      </c>
      <c r="I219" s="13" t="s">
        <v>235</v>
      </c>
      <c r="J219" s="13">
        <v>0.75</v>
      </c>
      <c r="K219" s="13" t="s">
        <v>236</v>
      </c>
      <c r="L219" s="13" t="s">
        <v>34</v>
      </c>
      <c r="M219" s="13">
        <v>6266491</v>
      </c>
    </row>
    <row r="220" spans="1:13">
      <c r="A220" s="34"/>
      <c r="B220" s="18"/>
      <c r="C220" s="17"/>
      <c r="D220" s="17"/>
      <c r="E220" s="17"/>
      <c r="F220" s="17"/>
      <c r="G220" s="18"/>
      <c r="H220" s="17"/>
      <c r="I220" s="13" t="s">
        <v>253</v>
      </c>
      <c r="J220" s="13">
        <v>1.24</v>
      </c>
      <c r="K220" s="13" t="s">
        <v>254</v>
      </c>
      <c r="L220" s="13" t="s">
        <v>34</v>
      </c>
      <c r="M220" s="13">
        <v>6266371</v>
      </c>
    </row>
    <row r="221" spans="1:13">
      <c r="A221" s="34"/>
      <c r="B221" s="18"/>
      <c r="C221" s="17"/>
      <c r="D221" s="17"/>
      <c r="E221" s="17"/>
      <c r="F221" s="17"/>
      <c r="G221" s="18"/>
      <c r="H221" s="17"/>
      <c r="I221" s="13" t="s">
        <v>243</v>
      </c>
      <c r="J221" s="13">
        <v>1.57</v>
      </c>
      <c r="K221" s="13" t="s">
        <v>244</v>
      </c>
      <c r="L221" s="13" t="s">
        <v>34</v>
      </c>
      <c r="M221" s="13">
        <v>6268551</v>
      </c>
    </row>
    <row r="222" spans="1:13">
      <c r="A222" s="33">
        <v>101</v>
      </c>
      <c r="B222" s="14" t="s">
        <v>809</v>
      </c>
      <c r="C222" s="13">
        <v>2.6</v>
      </c>
      <c r="D222" s="13" t="s">
        <v>379</v>
      </c>
      <c r="E222" s="13" t="s">
        <v>803</v>
      </c>
      <c r="F222" s="37" t="s">
        <v>810</v>
      </c>
      <c r="G222" s="39" t="s">
        <v>811</v>
      </c>
      <c r="H222" s="13">
        <v>6266223</v>
      </c>
      <c r="I222" s="13" t="s">
        <v>253</v>
      </c>
      <c r="J222" s="13">
        <v>1.5</v>
      </c>
      <c r="K222" s="13" t="s">
        <v>254</v>
      </c>
      <c r="L222" s="13" t="s">
        <v>34</v>
      </c>
      <c r="M222" s="13">
        <v>6266371</v>
      </c>
    </row>
    <row r="223" spans="1:13">
      <c r="A223" s="34"/>
      <c r="B223" s="18"/>
      <c r="C223" s="17"/>
      <c r="D223" s="17"/>
      <c r="E223" s="17"/>
      <c r="F223" s="17"/>
      <c r="G223" s="35"/>
      <c r="H223" s="17"/>
      <c r="I223" s="13" t="s">
        <v>243</v>
      </c>
      <c r="J223" s="13">
        <v>1.34</v>
      </c>
      <c r="K223" s="13" t="s">
        <v>244</v>
      </c>
      <c r="L223" s="13" t="s">
        <v>34</v>
      </c>
      <c r="M223" s="13">
        <v>6268551</v>
      </c>
    </row>
    <row r="224" spans="1:13">
      <c r="A224" s="34"/>
      <c r="B224" s="18"/>
      <c r="C224" s="17"/>
      <c r="D224" s="17"/>
      <c r="E224" s="17"/>
      <c r="F224" s="17"/>
      <c r="G224" s="35"/>
      <c r="H224" s="17"/>
      <c r="I224" s="13" t="s">
        <v>249</v>
      </c>
      <c r="J224" s="13">
        <v>1.31</v>
      </c>
      <c r="K224" s="16" t="s">
        <v>250</v>
      </c>
      <c r="L224" s="13" t="s">
        <v>34</v>
      </c>
      <c r="M224" s="14">
        <v>6266410</v>
      </c>
    </row>
    <row r="225" spans="1:13">
      <c r="A225" s="33">
        <v>102</v>
      </c>
      <c r="B225" s="14" t="s">
        <v>812</v>
      </c>
      <c r="C225" s="13">
        <v>1</v>
      </c>
      <c r="D225" s="13" t="s">
        <v>379</v>
      </c>
      <c r="E225" s="13" t="s">
        <v>803</v>
      </c>
      <c r="F225" s="15" t="s">
        <v>813</v>
      </c>
      <c r="G225" s="14" t="s">
        <v>811</v>
      </c>
      <c r="H225" s="13">
        <v>6266223</v>
      </c>
      <c r="I225" s="13" t="s">
        <v>241</v>
      </c>
      <c r="J225" s="13">
        <v>1</v>
      </c>
      <c r="K225" s="13" t="s">
        <v>242</v>
      </c>
      <c r="L225" s="13" t="s">
        <v>34</v>
      </c>
      <c r="M225" s="13">
        <v>6230231</v>
      </c>
    </row>
    <row r="226" spans="1:13">
      <c r="A226" s="33">
        <v>103</v>
      </c>
      <c r="B226" s="14" t="s">
        <v>814</v>
      </c>
      <c r="C226" s="13">
        <v>2.45</v>
      </c>
      <c r="D226" s="13" t="s">
        <v>379</v>
      </c>
      <c r="E226" s="13" t="s">
        <v>803</v>
      </c>
      <c r="F226" s="15" t="s">
        <v>813</v>
      </c>
      <c r="G226" s="14" t="s">
        <v>811</v>
      </c>
      <c r="H226" s="13">
        <v>6266223</v>
      </c>
      <c r="I226" s="13" t="s">
        <v>241</v>
      </c>
      <c r="J226" s="13">
        <v>2.45</v>
      </c>
      <c r="K226" s="13" t="s">
        <v>242</v>
      </c>
      <c r="L226" s="13" t="s">
        <v>34</v>
      </c>
      <c r="M226" s="13">
        <v>6230231</v>
      </c>
    </row>
    <row r="227" spans="1:13">
      <c r="A227" s="33">
        <v>104</v>
      </c>
      <c r="B227" s="14" t="s">
        <v>815</v>
      </c>
      <c r="C227" s="13">
        <v>1.25</v>
      </c>
      <c r="D227" s="13" t="s">
        <v>379</v>
      </c>
      <c r="E227" s="13" t="s">
        <v>803</v>
      </c>
      <c r="F227" s="15" t="s">
        <v>813</v>
      </c>
      <c r="G227" s="14" t="s">
        <v>811</v>
      </c>
      <c r="H227" s="13">
        <v>6266223</v>
      </c>
      <c r="I227" s="13" t="s">
        <v>241</v>
      </c>
      <c r="J227" s="13">
        <v>1.25</v>
      </c>
      <c r="K227" s="13" t="s">
        <v>242</v>
      </c>
      <c r="L227" s="13" t="s">
        <v>34</v>
      </c>
      <c r="M227" s="13">
        <v>6230231</v>
      </c>
    </row>
    <row r="228" spans="1:13">
      <c r="A228" s="33">
        <v>105</v>
      </c>
      <c r="B228" s="14" t="s">
        <v>816</v>
      </c>
      <c r="C228" s="13">
        <v>0.88</v>
      </c>
      <c r="D228" s="13" t="s">
        <v>379</v>
      </c>
      <c r="E228" s="13" t="s">
        <v>803</v>
      </c>
      <c r="F228" s="15" t="s">
        <v>813</v>
      </c>
      <c r="G228" s="14" t="s">
        <v>811</v>
      </c>
      <c r="H228" s="13">
        <v>6266223</v>
      </c>
      <c r="I228" s="13" t="s">
        <v>241</v>
      </c>
      <c r="J228" s="13">
        <v>0.88</v>
      </c>
      <c r="K228" s="13" t="s">
        <v>242</v>
      </c>
      <c r="L228" s="13" t="s">
        <v>34</v>
      </c>
      <c r="M228" s="13">
        <v>6230231</v>
      </c>
    </row>
    <row r="229" spans="1:13">
      <c r="A229" s="33">
        <v>106</v>
      </c>
      <c r="B229" s="14" t="s">
        <v>817</v>
      </c>
      <c r="C229" s="13">
        <v>0.4</v>
      </c>
      <c r="D229" s="13" t="s">
        <v>379</v>
      </c>
      <c r="E229" s="13" t="s">
        <v>803</v>
      </c>
      <c r="F229" s="15" t="s">
        <v>813</v>
      </c>
      <c r="G229" s="14" t="s">
        <v>811</v>
      </c>
      <c r="H229" s="13">
        <v>6266223</v>
      </c>
      <c r="I229" s="13" t="s">
        <v>241</v>
      </c>
      <c r="J229" s="13">
        <v>0.4</v>
      </c>
      <c r="K229" s="13" t="s">
        <v>242</v>
      </c>
      <c r="L229" s="13" t="s">
        <v>34</v>
      </c>
      <c r="M229" s="13">
        <v>6230231</v>
      </c>
    </row>
    <row r="230" spans="1:13">
      <c r="A230" s="33">
        <v>107</v>
      </c>
      <c r="B230" s="14" t="s">
        <v>818</v>
      </c>
      <c r="C230" s="13">
        <v>2.93</v>
      </c>
      <c r="D230" s="13" t="s">
        <v>379</v>
      </c>
      <c r="E230" s="13" t="s">
        <v>803</v>
      </c>
      <c r="F230" s="15" t="s">
        <v>819</v>
      </c>
      <c r="G230" s="27" t="s">
        <v>820</v>
      </c>
      <c r="H230" s="13">
        <v>6266223</v>
      </c>
      <c r="I230" s="13" t="s">
        <v>251</v>
      </c>
      <c r="J230" s="13">
        <v>1.75</v>
      </c>
      <c r="K230" s="13" t="s">
        <v>252</v>
      </c>
      <c r="L230" s="13" t="s">
        <v>34</v>
      </c>
      <c r="M230" s="13">
        <v>6266361</v>
      </c>
    </row>
    <row r="231" spans="1:13">
      <c r="A231" s="34"/>
      <c r="B231" s="18"/>
      <c r="C231" s="17"/>
      <c r="D231" s="17"/>
      <c r="E231" s="17"/>
      <c r="F231" s="23"/>
      <c r="G231" s="35"/>
      <c r="H231" s="23"/>
      <c r="I231" s="13" t="s">
        <v>243</v>
      </c>
      <c r="J231" s="13">
        <v>0.91</v>
      </c>
      <c r="K231" s="13" t="s">
        <v>244</v>
      </c>
      <c r="L231" s="13" t="s">
        <v>34</v>
      </c>
      <c r="M231" s="13">
        <v>6268551</v>
      </c>
    </row>
    <row r="232" spans="1:13">
      <c r="A232" s="34"/>
      <c r="B232" s="18"/>
      <c r="C232" s="17"/>
      <c r="D232" s="17"/>
      <c r="E232" s="17"/>
      <c r="F232" s="23"/>
      <c r="G232" s="35"/>
      <c r="H232" s="23"/>
      <c r="I232" s="13" t="s">
        <v>245</v>
      </c>
      <c r="J232" s="13">
        <v>2.54</v>
      </c>
      <c r="K232" s="13" t="s">
        <v>246</v>
      </c>
      <c r="L232" s="13" t="s">
        <v>34</v>
      </c>
      <c r="M232" s="13">
        <v>6266221</v>
      </c>
    </row>
    <row r="233" spans="1:13">
      <c r="A233" s="34"/>
      <c r="B233" s="18"/>
      <c r="C233" s="17"/>
      <c r="D233" s="17"/>
      <c r="E233" s="17"/>
      <c r="F233" s="23"/>
      <c r="G233" s="35"/>
      <c r="H233" s="23"/>
      <c r="I233" s="13" t="s">
        <v>247</v>
      </c>
      <c r="J233" s="13">
        <v>0.66</v>
      </c>
      <c r="K233" s="13" t="s">
        <v>248</v>
      </c>
      <c r="L233" s="13" t="s">
        <v>34</v>
      </c>
      <c r="M233" s="13">
        <v>6266241</v>
      </c>
    </row>
    <row r="234" spans="1:13">
      <c r="A234" s="33">
        <v>108</v>
      </c>
      <c r="B234" s="14" t="s">
        <v>821</v>
      </c>
      <c r="C234" s="13">
        <v>2.03</v>
      </c>
      <c r="D234" s="13" t="s">
        <v>379</v>
      </c>
      <c r="E234" s="13" t="s">
        <v>803</v>
      </c>
      <c r="F234" s="15" t="s">
        <v>819</v>
      </c>
      <c r="G234" s="27" t="s">
        <v>820</v>
      </c>
      <c r="H234" s="13">
        <v>6266223</v>
      </c>
      <c r="I234" s="13" t="s">
        <v>245</v>
      </c>
      <c r="J234" s="13">
        <v>1.77</v>
      </c>
      <c r="K234" s="13" t="s">
        <v>246</v>
      </c>
      <c r="L234" s="13" t="s">
        <v>34</v>
      </c>
      <c r="M234" s="13">
        <v>6266221</v>
      </c>
    </row>
    <row r="235" spans="1:13">
      <c r="A235" s="34"/>
      <c r="B235" s="18"/>
      <c r="C235" s="17"/>
      <c r="D235" s="17"/>
      <c r="E235" s="17"/>
      <c r="F235" s="17"/>
      <c r="G235" s="35"/>
      <c r="H235" s="17"/>
      <c r="I235" s="13" t="s">
        <v>247</v>
      </c>
      <c r="J235" s="13">
        <v>0.82</v>
      </c>
      <c r="K235" s="13" t="s">
        <v>248</v>
      </c>
      <c r="L235" s="13" t="s">
        <v>34</v>
      </c>
      <c r="M235" s="13">
        <v>6266241</v>
      </c>
    </row>
    <row r="236" spans="1:13">
      <c r="A236" s="40">
        <v>109</v>
      </c>
      <c r="B236" s="14" t="s">
        <v>822</v>
      </c>
      <c r="C236" s="13">
        <v>7</v>
      </c>
      <c r="D236" s="13" t="s">
        <v>379</v>
      </c>
      <c r="E236" s="13" t="s">
        <v>803</v>
      </c>
      <c r="F236" s="13" t="s">
        <v>823</v>
      </c>
      <c r="G236" s="16" t="s">
        <v>824</v>
      </c>
      <c r="H236" s="13">
        <v>6266223</v>
      </c>
      <c r="I236" s="13" t="s">
        <v>243</v>
      </c>
      <c r="J236" s="13">
        <v>1</v>
      </c>
      <c r="K236" s="13" t="s">
        <v>244</v>
      </c>
      <c r="L236" s="13" t="s">
        <v>34</v>
      </c>
      <c r="M236" s="13">
        <v>6268551</v>
      </c>
    </row>
    <row r="237" spans="1:13">
      <c r="A237" s="41"/>
      <c r="B237" s="18"/>
      <c r="C237" s="17"/>
      <c r="D237" s="17"/>
      <c r="E237" s="17"/>
      <c r="F237" s="26"/>
      <c r="G237" s="26"/>
      <c r="H237" s="17"/>
      <c r="I237" s="13" t="s">
        <v>245</v>
      </c>
      <c r="J237" s="13">
        <v>1.2</v>
      </c>
      <c r="K237" s="13" t="s">
        <v>246</v>
      </c>
      <c r="L237" s="13" t="s">
        <v>34</v>
      </c>
      <c r="M237" s="13">
        <v>6266221</v>
      </c>
    </row>
    <row r="238" spans="1:13">
      <c r="A238" s="42"/>
      <c r="B238" s="18"/>
      <c r="C238" s="17"/>
      <c r="D238" s="17"/>
      <c r="E238" s="17"/>
      <c r="F238" s="26"/>
      <c r="G238" s="26"/>
      <c r="H238" s="17"/>
      <c r="I238" s="13" t="s">
        <v>249</v>
      </c>
      <c r="J238" s="13">
        <v>7</v>
      </c>
      <c r="K238" s="16" t="s">
        <v>250</v>
      </c>
      <c r="L238" s="13" t="s">
        <v>34</v>
      </c>
      <c r="M238" s="14">
        <v>6266410</v>
      </c>
    </row>
    <row r="239" spans="1:13">
      <c r="A239" s="40">
        <v>110</v>
      </c>
      <c r="B239" s="14" t="s">
        <v>825</v>
      </c>
      <c r="C239" s="13">
        <v>3.23</v>
      </c>
      <c r="D239" s="13" t="s">
        <v>379</v>
      </c>
      <c r="E239" s="13" t="s">
        <v>803</v>
      </c>
      <c r="F239" s="13" t="s">
        <v>823</v>
      </c>
      <c r="G239" s="16" t="s">
        <v>824</v>
      </c>
      <c r="H239" s="13">
        <v>6266223</v>
      </c>
      <c r="I239" s="13" t="s">
        <v>239</v>
      </c>
      <c r="J239" s="13">
        <v>1</v>
      </c>
      <c r="K239" s="13" t="s">
        <v>240</v>
      </c>
      <c r="L239" s="13" t="s">
        <v>34</v>
      </c>
      <c r="M239" s="13">
        <v>6236451</v>
      </c>
    </row>
    <row r="240" spans="1:13">
      <c r="A240" s="42"/>
      <c r="B240" s="18"/>
      <c r="C240" s="17"/>
      <c r="D240" s="17"/>
      <c r="E240" s="17"/>
      <c r="F240" s="17"/>
      <c r="G240" s="18"/>
      <c r="H240" s="17"/>
      <c r="I240" s="13" t="s">
        <v>463</v>
      </c>
      <c r="J240" s="13">
        <v>3.23</v>
      </c>
      <c r="K240" s="13" t="s">
        <v>464</v>
      </c>
      <c r="L240" s="13" t="s">
        <v>34</v>
      </c>
      <c r="M240" s="13">
        <v>6236471</v>
      </c>
    </row>
    <row r="241" spans="1:13">
      <c r="A241" s="40">
        <v>111</v>
      </c>
      <c r="B241" s="14" t="s">
        <v>826</v>
      </c>
      <c r="C241" s="13">
        <v>1.2</v>
      </c>
      <c r="D241" s="13" t="s">
        <v>379</v>
      </c>
      <c r="E241" s="13" t="s">
        <v>803</v>
      </c>
      <c r="F241" s="13" t="s">
        <v>827</v>
      </c>
      <c r="G241" s="16" t="s">
        <v>824</v>
      </c>
      <c r="H241" s="13">
        <v>6266223</v>
      </c>
      <c r="I241" s="13" t="s">
        <v>241</v>
      </c>
      <c r="J241" s="13">
        <v>0.6</v>
      </c>
      <c r="K241" s="13" t="s">
        <v>242</v>
      </c>
      <c r="L241" s="13" t="s">
        <v>34</v>
      </c>
      <c r="M241" s="13">
        <v>6230231</v>
      </c>
    </row>
    <row r="242" spans="1:13">
      <c r="A242" s="42"/>
      <c r="B242" s="18"/>
      <c r="C242" s="17"/>
      <c r="D242" s="17"/>
      <c r="E242" s="17"/>
      <c r="F242" s="17"/>
      <c r="G242" s="18"/>
      <c r="H242" s="17"/>
      <c r="I242" s="13" t="s">
        <v>247</v>
      </c>
      <c r="J242" s="13">
        <v>1.2</v>
      </c>
      <c r="K242" s="13" t="s">
        <v>248</v>
      </c>
      <c r="L242" s="13" t="s">
        <v>34</v>
      </c>
      <c r="M242" s="13">
        <v>6266241</v>
      </c>
    </row>
    <row r="243" spans="1:13">
      <c r="A243" s="40">
        <v>112</v>
      </c>
      <c r="B243" s="14" t="s">
        <v>828</v>
      </c>
      <c r="C243" s="13">
        <v>1.85</v>
      </c>
      <c r="D243" s="13" t="s">
        <v>379</v>
      </c>
      <c r="E243" s="13" t="s">
        <v>803</v>
      </c>
      <c r="F243" s="13" t="s">
        <v>827</v>
      </c>
      <c r="G243" s="16" t="s">
        <v>824</v>
      </c>
      <c r="H243" s="13">
        <v>6266223</v>
      </c>
      <c r="I243" s="13" t="s">
        <v>247</v>
      </c>
      <c r="J243" s="13">
        <v>1.85</v>
      </c>
      <c r="K243" s="13" t="s">
        <v>248</v>
      </c>
      <c r="L243" s="13" t="s">
        <v>34</v>
      </c>
      <c r="M243" s="13">
        <v>6266241</v>
      </c>
    </row>
    <row r="244" spans="1:13">
      <c r="A244" s="42"/>
      <c r="B244" s="18"/>
      <c r="C244" s="17"/>
      <c r="D244" s="17"/>
      <c r="E244" s="17"/>
      <c r="F244" s="17"/>
      <c r="G244" s="18"/>
      <c r="H244" s="17"/>
      <c r="I244" s="13" t="s">
        <v>249</v>
      </c>
      <c r="J244" s="13">
        <v>0.55</v>
      </c>
      <c r="K244" s="16" t="s">
        <v>250</v>
      </c>
      <c r="L244" s="13" t="s">
        <v>34</v>
      </c>
      <c r="M244" s="14">
        <v>6266410</v>
      </c>
    </row>
    <row r="245" spans="1:13">
      <c r="A245" s="33">
        <v>113</v>
      </c>
      <c r="B245" s="14" t="s">
        <v>829</v>
      </c>
      <c r="C245" s="13">
        <v>5.46</v>
      </c>
      <c r="D245" s="13" t="s">
        <v>379</v>
      </c>
      <c r="E245" s="13" t="s">
        <v>803</v>
      </c>
      <c r="F245" s="13" t="s">
        <v>830</v>
      </c>
      <c r="G245" s="16" t="s">
        <v>824</v>
      </c>
      <c r="H245" s="13">
        <v>6266223</v>
      </c>
      <c r="I245" s="13" t="s">
        <v>237</v>
      </c>
      <c r="J245" s="13">
        <v>0.97</v>
      </c>
      <c r="K245" s="13" t="s">
        <v>238</v>
      </c>
      <c r="L245" s="13" t="s">
        <v>34</v>
      </c>
      <c r="M245" s="13">
        <v>6266431</v>
      </c>
    </row>
    <row r="246" spans="1:13">
      <c r="A246" s="34"/>
      <c r="B246" s="18"/>
      <c r="C246" s="17"/>
      <c r="D246" s="17"/>
      <c r="E246" s="17"/>
      <c r="F246" s="17"/>
      <c r="G246" s="18"/>
      <c r="H246" s="17"/>
      <c r="I246" s="13" t="s">
        <v>239</v>
      </c>
      <c r="J246" s="13">
        <v>3.78</v>
      </c>
      <c r="K246" s="13" t="s">
        <v>240</v>
      </c>
      <c r="L246" s="13" t="s">
        <v>34</v>
      </c>
      <c r="M246" s="13">
        <v>6236451</v>
      </c>
    </row>
    <row r="247" spans="1:13">
      <c r="A247" s="34"/>
      <c r="B247" s="18"/>
      <c r="C247" s="17"/>
      <c r="D247" s="17"/>
      <c r="E247" s="17"/>
      <c r="F247" s="17"/>
      <c r="G247" s="18"/>
      <c r="H247" s="17"/>
      <c r="I247" s="13" t="s">
        <v>463</v>
      </c>
      <c r="J247" s="13">
        <v>1.67</v>
      </c>
      <c r="K247" s="13" t="s">
        <v>464</v>
      </c>
      <c r="L247" s="13" t="s">
        <v>34</v>
      </c>
      <c r="M247" s="13">
        <v>6236471</v>
      </c>
    </row>
    <row r="248" spans="1:13">
      <c r="A248" s="33">
        <v>114</v>
      </c>
      <c r="B248" s="14" t="s">
        <v>831</v>
      </c>
      <c r="C248" s="13">
        <v>2.42</v>
      </c>
      <c r="D248" s="13" t="s">
        <v>379</v>
      </c>
      <c r="E248" s="13" t="s">
        <v>803</v>
      </c>
      <c r="F248" s="13" t="s">
        <v>830</v>
      </c>
      <c r="G248" s="16" t="s">
        <v>824</v>
      </c>
      <c r="H248" s="13">
        <v>6266223</v>
      </c>
      <c r="I248" s="13" t="s">
        <v>237</v>
      </c>
      <c r="J248" s="13">
        <v>1.38</v>
      </c>
      <c r="K248" s="13" t="s">
        <v>238</v>
      </c>
      <c r="L248" s="13" t="s">
        <v>34</v>
      </c>
      <c r="M248" s="13">
        <v>6266431</v>
      </c>
    </row>
    <row r="249" spans="1:13">
      <c r="A249" s="34"/>
      <c r="B249" s="18"/>
      <c r="C249" s="17"/>
      <c r="D249" s="17"/>
      <c r="E249" s="17"/>
      <c r="F249" s="17"/>
      <c r="G249" s="18"/>
      <c r="H249" s="17"/>
      <c r="I249" s="13" t="s">
        <v>253</v>
      </c>
      <c r="J249" s="13">
        <v>0.32</v>
      </c>
      <c r="K249" s="13" t="s">
        <v>254</v>
      </c>
      <c r="L249" s="13" t="s">
        <v>34</v>
      </c>
      <c r="M249" s="13">
        <v>6266371</v>
      </c>
    </row>
    <row r="250" spans="1:13">
      <c r="A250" s="34"/>
      <c r="B250" s="18"/>
      <c r="C250" s="17"/>
      <c r="D250" s="17"/>
      <c r="E250" s="17"/>
      <c r="F250" s="17"/>
      <c r="G250" s="18"/>
      <c r="H250" s="17"/>
      <c r="I250" s="13" t="s">
        <v>463</v>
      </c>
      <c r="J250" s="13">
        <v>1.27</v>
      </c>
      <c r="K250" s="13" t="s">
        <v>464</v>
      </c>
      <c r="L250" s="13" t="s">
        <v>34</v>
      </c>
      <c r="M250" s="13">
        <v>6236471</v>
      </c>
    </row>
    <row r="251" spans="1:13">
      <c r="A251" s="33">
        <v>115</v>
      </c>
      <c r="B251" s="14" t="s">
        <v>832</v>
      </c>
      <c r="C251" s="13">
        <v>3.97</v>
      </c>
      <c r="D251" s="13" t="s">
        <v>379</v>
      </c>
      <c r="E251" s="13" t="s">
        <v>803</v>
      </c>
      <c r="F251" s="13" t="s">
        <v>830</v>
      </c>
      <c r="G251" s="16" t="s">
        <v>824</v>
      </c>
      <c r="H251" s="13">
        <v>6266223</v>
      </c>
      <c r="I251" s="13" t="s">
        <v>235</v>
      </c>
      <c r="J251" s="13">
        <v>1.62</v>
      </c>
      <c r="K251" s="13" t="s">
        <v>236</v>
      </c>
      <c r="L251" s="13" t="s">
        <v>34</v>
      </c>
      <c r="M251" s="13">
        <v>6266491</v>
      </c>
    </row>
    <row r="252" spans="1:13">
      <c r="A252" s="34"/>
      <c r="B252" s="18"/>
      <c r="C252" s="17"/>
      <c r="D252" s="17"/>
      <c r="E252" s="17"/>
      <c r="F252" s="17"/>
      <c r="G252" s="18"/>
      <c r="H252" s="17"/>
      <c r="I252" s="13" t="s">
        <v>237</v>
      </c>
      <c r="J252" s="13">
        <v>0.8</v>
      </c>
      <c r="K252" s="13" t="s">
        <v>238</v>
      </c>
      <c r="L252" s="13" t="s">
        <v>34</v>
      </c>
      <c r="M252" s="13">
        <v>6266431</v>
      </c>
    </row>
    <row r="253" spans="1:13">
      <c r="A253" s="34"/>
      <c r="B253" s="18"/>
      <c r="C253" s="17"/>
      <c r="D253" s="17"/>
      <c r="E253" s="17"/>
      <c r="F253" s="17"/>
      <c r="G253" s="18"/>
      <c r="H253" s="17"/>
      <c r="I253" s="13" t="s">
        <v>253</v>
      </c>
      <c r="J253" s="13">
        <v>2.35</v>
      </c>
      <c r="K253" s="13" t="s">
        <v>254</v>
      </c>
      <c r="L253" s="13" t="s">
        <v>34</v>
      </c>
      <c r="M253" s="13">
        <v>6266371</v>
      </c>
    </row>
    <row r="254" spans="1:13">
      <c r="A254" s="34"/>
      <c r="B254" s="18"/>
      <c r="C254" s="17"/>
      <c r="D254" s="17"/>
      <c r="E254" s="17"/>
      <c r="F254" s="17"/>
      <c r="G254" s="18"/>
      <c r="H254" s="17"/>
      <c r="I254" s="13" t="s">
        <v>463</v>
      </c>
      <c r="J254" s="13">
        <v>1.11</v>
      </c>
      <c r="K254" s="13" t="s">
        <v>464</v>
      </c>
      <c r="L254" s="13" t="s">
        <v>34</v>
      </c>
      <c r="M254" s="13">
        <v>6236471</v>
      </c>
    </row>
    <row r="255" spans="1:13">
      <c r="A255" s="33">
        <v>116</v>
      </c>
      <c r="B255" s="14" t="s">
        <v>833</v>
      </c>
      <c r="C255" s="13">
        <v>2.24</v>
      </c>
      <c r="D255" s="13" t="s">
        <v>379</v>
      </c>
      <c r="E255" s="13" t="s">
        <v>834</v>
      </c>
      <c r="F255" s="13" t="s">
        <v>835</v>
      </c>
      <c r="G255" s="14" t="s">
        <v>836</v>
      </c>
      <c r="H255" s="13">
        <v>6288223</v>
      </c>
      <c r="I255" s="33" t="s">
        <v>170</v>
      </c>
      <c r="J255" s="33">
        <v>0.75</v>
      </c>
      <c r="K255" s="33" t="s">
        <v>171</v>
      </c>
      <c r="L255" s="33" t="s">
        <v>34</v>
      </c>
      <c r="M255" s="33">
        <v>6293521</v>
      </c>
    </row>
    <row r="256" spans="1:13">
      <c r="A256" s="34"/>
      <c r="B256" s="18"/>
      <c r="C256" s="17"/>
      <c r="D256" s="17"/>
      <c r="E256" s="17"/>
      <c r="F256" s="17"/>
      <c r="G256" s="18"/>
      <c r="H256" s="17"/>
      <c r="I256" s="13" t="s">
        <v>164</v>
      </c>
      <c r="J256" s="13">
        <v>0.75</v>
      </c>
      <c r="K256" s="13" t="s">
        <v>165</v>
      </c>
      <c r="L256" s="13" t="s">
        <v>34</v>
      </c>
      <c r="M256" s="13">
        <v>6288491</v>
      </c>
    </row>
    <row r="257" spans="1:13">
      <c r="A257" s="33">
        <v>117</v>
      </c>
      <c r="B257" s="14" t="s">
        <v>837</v>
      </c>
      <c r="C257" s="13">
        <v>5.93</v>
      </c>
      <c r="D257" s="13" t="s">
        <v>379</v>
      </c>
      <c r="E257" s="13" t="s">
        <v>834</v>
      </c>
      <c r="F257" s="31" t="s">
        <v>838</v>
      </c>
      <c r="G257" s="38" t="s">
        <v>839</v>
      </c>
      <c r="H257" s="13">
        <v>6288223</v>
      </c>
      <c r="I257" s="13" t="s">
        <v>164</v>
      </c>
      <c r="J257" s="13">
        <v>2.21</v>
      </c>
      <c r="K257" s="13" t="s">
        <v>165</v>
      </c>
      <c r="L257" s="13" t="s">
        <v>34</v>
      </c>
      <c r="M257" s="13">
        <v>6288491</v>
      </c>
    </row>
    <row r="258" spans="1:13">
      <c r="A258" s="34"/>
      <c r="B258" s="18"/>
      <c r="C258" s="17"/>
      <c r="D258" s="17"/>
      <c r="E258" s="17"/>
      <c r="F258" s="17"/>
      <c r="G258" s="18"/>
      <c r="H258" s="17"/>
      <c r="I258" s="13" t="s">
        <v>840</v>
      </c>
      <c r="J258" s="13">
        <v>2.45</v>
      </c>
      <c r="K258" s="13" t="s">
        <v>841</v>
      </c>
      <c r="L258" s="13" t="s">
        <v>34</v>
      </c>
      <c r="M258" s="13">
        <v>6288471</v>
      </c>
    </row>
    <row r="259" spans="1:13">
      <c r="A259" s="34"/>
      <c r="B259" s="18"/>
      <c r="C259" s="17"/>
      <c r="D259" s="17"/>
      <c r="E259" s="17"/>
      <c r="F259" s="17"/>
      <c r="G259" s="18"/>
      <c r="H259" s="17"/>
      <c r="I259" s="13" t="s">
        <v>842</v>
      </c>
      <c r="J259" s="13">
        <v>1.27</v>
      </c>
      <c r="K259" s="13" t="s">
        <v>843</v>
      </c>
      <c r="L259" s="13" t="s">
        <v>34</v>
      </c>
      <c r="M259" s="13">
        <v>6288401</v>
      </c>
    </row>
    <row r="260" spans="1:13">
      <c r="A260" s="33">
        <v>118</v>
      </c>
      <c r="B260" s="14" t="s">
        <v>844</v>
      </c>
      <c r="C260" s="13">
        <v>9.3</v>
      </c>
      <c r="D260" s="13" t="s">
        <v>379</v>
      </c>
      <c r="E260" s="13" t="s">
        <v>834</v>
      </c>
      <c r="F260" s="15" t="s">
        <v>845</v>
      </c>
      <c r="G260" s="16" t="s">
        <v>846</v>
      </c>
      <c r="H260" s="13">
        <v>6288223</v>
      </c>
      <c r="I260" s="13" t="s">
        <v>840</v>
      </c>
      <c r="J260" s="13">
        <v>1.5</v>
      </c>
      <c r="K260" s="13" t="s">
        <v>841</v>
      </c>
      <c r="L260" s="13" t="s">
        <v>34</v>
      </c>
      <c r="M260" s="13">
        <v>6288471</v>
      </c>
    </row>
    <row r="261" spans="1:13">
      <c r="A261" s="34"/>
      <c r="B261" s="18"/>
      <c r="C261" s="17"/>
      <c r="D261" s="17"/>
      <c r="E261" s="17"/>
      <c r="F261" s="17"/>
      <c r="G261" s="18"/>
      <c r="H261" s="17"/>
      <c r="I261" s="13" t="s">
        <v>168</v>
      </c>
      <c r="J261" s="13">
        <v>0.74</v>
      </c>
      <c r="K261" s="13" t="s">
        <v>169</v>
      </c>
      <c r="L261" s="13" t="s">
        <v>34</v>
      </c>
      <c r="M261" s="13">
        <v>6288461</v>
      </c>
    </row>
    <row r="262" spans="1:13">
      <c r="A262" s="34"/>
      <c r="B262" s="18"/>
      <c r="C262" s="17"/>
      <c r="D262" s="17"/>
      <c r="E262" s="17"/>
      <c r="F262" s="17"/>
      <c r="G262" s="18"/>
      <c r="H262" s="17"/>
      <c r="I262" s="13" t="s">
        <v>842</v>
      </c>
      <c r="J262" s="13">
        <v>6.64</v>
      </c>
      <c r="K262" s="13" t="s">
        <v>843</v>
      </c>
      <c r="L262" s="13" t="s">
        <v>34</v>
      </c>
      <c r="M262" s="13">
        <v>6288401</v>
      </c>
    </row>
    <row r="263" spans="1:13">
      <c r="A263" s="34"/>
      <c r="B263" s="18"/>
      <c r="C263" s="17"/>
      <c r="D263" s="17"/>
      <c r="E263" s="17"/>
      <c r="F263" s="17"/>
      <c r="G263" s="18"/>
      <c r="H263" s="17"/>
      <c r="I263" s="13" t="s">
        <v>847</v>
      </c>
      <c r="J263" s="13">
        <v>0.51</v>
      </c>
      <c r="K263" s="13" t="s">
        <v>848</v>
      </c>
      <c r="L263" s="13" t="s">
        <v>34</v>
      </c>
      <c r="M263" s="13">
        <v>6288391</v>
      </c>
    </row>
    <row r="264" spans="1:13">
      <c r="A264" s="34"/>
      <c r="B264" s="18"/>
      <c r="C264" s="17"/>
      <c r="D264" s="17"/>
      <c r="E264" s="17"/>
      <c r="F264" s="17"/>
      <c r="G264" s="18"/>
      <c r="H264" s="17"/>
      <c r="I264" s="13" t="s">
        <v>176</v>
      </c>
      <c r="J264" s="13">
        <v>2.78</v>
      </c>
      <c r="K264" s="13" t="s">
        <v>177</v>
      </c>
      <c r="L264" s="13" t="s">
        <v>34</v>
      </c>
      <c r="M264" s="13">
        <v>6288451</v>
      </c>
    </row>
    <row r="265" spans="1:13">
      <c r="A265" s="33">
        <v>119</v>
      </c>
      <c r="B265" s="14" t="s">
        <v>849</v>
      </c>
      <c r="C265" s="13">
        <v>4.5</v>
      </c>
      <c r="D265" s="13" t="s">
        <v>379</v>
      </c>
      <c r="E265" s="13" t="s">
        <v>834</v>
      </c>
      <c r="F265" s="31" t="s">
        <v>850</v>
      </c>
      <c r="G265" s="36" t="s">
        <v>851</v>
      </c>
      <c r="H265" s="13">
        <v>6288223</v>
      </c>
      <c r="I265" s="13" t="s">
        <v>174</v>
      </c>
      <c r="J265" s="13">
        <v>1.75</v>
      </c>
      <c r="K265" s="13" t="s">
        <v>175</v>
      </c>
      <c r="L265" s="13" t="s">
        <v>34</v>
      </c>
      <c r="M265" s="13">
        <v>6288431</v>
      </c>
    </row>
    <row r="266" spans="1:13">
      <c r="A266" s="34"/>
      <c r="B266" s="22"/>
      <c r="C266" s="23"/>
      <c r="D266" s="23"/>
      <c r="E266" s="23"/>
      <c r="F266" s="23"/>
      <c r="G266" s="24"/>
      <c r="H266" s="23"/>
      <c r="I266" s="13" t="s">
        <v>852</v>
      </c>
      <c r="J266" s="13">
        <v>2.75</v>
      </c>
      <c r="K266" s="13" t="s">
        <v>853</v>
      </c>
      <c r="L266" s="13" t="s">
        <v>34</v>
      </c>
      <c r="M266" s="13">
        <v>6288371</v>
      </c>
    </row>
    <row r="267" spans="1:13">
      <c r="A267" s="34"/>
      <c r="B267" s="22"/>
      <c r="C267" s="23"/>
      <c r="D267" s="23"/>
      <c r="E267" s="23"/>
      <c r="F267" s="23"/>
      <c r="G267" s="24"/>
      <c r="H267" s="23"/>
      <c r="I267" s="13" t="s">
        <v>847</v>
      </c>
      <c r="J267" s="13">
        <v>1.61</v>
      </c>
      <c r="K267" s="13" t="s">
        <v>848</v>
      </c>
      <c r="L267" s="13" t="s">
        <v>34</v>
      </c>
      <c r="M267" s="13">
        <v>6288391</v>
      </c>
    </row>
    <row r="268" spans="1:13">
      <c r="A268" s="34"/>
      <c r="B268" s="22"/>
      <c r="C268" s="23"/>
      <c r="D268" s="23"/>
      <c r="E268" s="23"/>
      <c r="F268" s="23"/>
      <c r="G268" s="24"/>
      <c r="H268" s="23"/>
      <c r="I268" s="13" t="s">
        <v>176</v>
      </c>
      <c r="J268" s="13">
        <v>2.45</v>
      </c>
      <c r="K268" s="13" t="s">
        <v>177</v>
      </c>
      <c r="L268" s="13" t="s">
        <v>34</v>
      </c>
      <c r="M268" s="13">
        <v>6288451</v>
      </c>
    </row>
    <row r="269" spans="1:13">
      <c r="A269" s="33">
        <v>120</v>
      </c>
      <c r="B269" s="14" t="s">
        <v>854</v>
      </c>
      <c r="C269" s="13">
        <v>0.8</v>
      </c>
      <c r="D269" s="13" t="s">
        <v>379</v>
      </c>
      <c r="E269" s="13" t="s">
        <v>834</v>
      </c>
      <c r="F269" s="13" t="s">
        <v>855</v>
      </c>
      <c r="G269" s="16" t="s">
        <v>839</v>
      </c>
      <c r="H269" s="13">
        <v>6288223</v>
      </c>
      <c r="I269" s="13" t="s">
        <v>456</v>
      </c>
      <c r="J269" s="13">
        <v>0.8</v>
      </c>
      <c r="K269" s="13" t="s">
        <v>457</v>
      </c>
      <c r="L269" s="13" t="s">
        <v>34</v>
      </c>
      <c r="M269" s="13">
        <v>6290231</v>
      </c>
    </row>
    <row r="270" spans="1:13">
      <c r="A270" s="34"/>
      <c r="B270" s="18"/>
      <c r="C270" s="17"/>
      <c r="D270" s="17"/>
      <c r="E270" s="17"/>
      <c r="F270" s="17"/>
      <c r="G270" s="18"/>
      <c r="H270" s="17"/>
      <c r="I270" s="13" t="s">
        <v>458</v>
      </c>
      <c r="J270" s="13">
        <v>0.8</v>
      </c>
      <c r="K270" s="13" t="s">
        <v>459</v>
      </c>
      <c r="L270" s="13" t="s">
        <v>34</v>
      </c>
      <c r="M270" s="13">
        <v>6290221</v>
      </c>
    </row>
    <row r="271" spans="1:13">
      <c r="A271" s="33">
        <v>121</v>
      </c>
      <c r="B271" s="14" t="s">
        <v>856</v>
      </c>
      <c r="C271" s="13">
        <v>0.9</v>
      </c>
      <c r="D271" s="13" t="s">
        <v>379</v>
      </c>
      <c r="E271" s="13" t="s">
        <v>834</v>
      </c>
      <c r="F271" s="13" t="s">
        <v>857</v>
      </c>
      <c r="G271" s="14" t="s">
        <v>839</v>
      </c>
      <c r="H271" s="13">
        <v>6288223</v>
      </c>
      <c r="I271" s="13" t="s">
        <v>164</v>
      </c>
      <c r="J271" s="13">
        <v>0.9</v>
      </c>
      <c r="K271" s="13" t="s">
        <v>165</v>
      </c>
      <c r="L271" s="13" t="s">
        <v>34</v>
      </c>
      <c r="M271" s="13">
        <v>6288491</v>
      </c>
    </row>
    <row r="272" spans="1:13">
      <c r="A272" s="33">
        <v>122</v>
      </c>
      <c r="B272" s="14" t="s">
        <v>858</v>
      </c>
      <c r="C272" s="13">
        <v>3.9</v>
      </c>
      <c r="D272" s="13" t="s">
        <v>379</v>
      </c>
      <c r="E272" s="13" t="s">
        <v>834</v>
      </c>
      <c r="F272" s="13" t="s">
        <v>859</v>
      </c>
      <c r="G272" s="16" t="s">
        <v>839</v>
      </c>
      <c r="H272" s="13">
        <v>6288223</v>
      </c>
      <c r="I272" s="13" t="s">
        <v>174</v>
      </c>
      <c r="J272" s="13">
        <v>1.07</v>
      </c>
      <c r="K272" s="13" t="s">
        <v>175</v>
      </c>
      <c r="L272" s="13" t="s">
        <v>34</v>
      </c>
      <c r="M272" s="13">
        <v>6288431</v>
      </c>
    </row>
    <row r="273" spans="1:13">
      <c r="A273" s="34"/>
      <c r="B273" s="18"/>
      <c r="C273" s="17"/>
      <c r="D273" s="17"/>
      <c r="E273" s="17"/>
      <c r="F273" s="17"/>
      <c r="G273" s="18"/>
      <c r="H273" s="17"/>
      <c r="I273" s="13" t="s">
        <v>860</v>
      </c>
      <c r="J273" s="13">
        <v>1.97</v>
      </c>
      <c r="K273" s="13" t="s">
        <v>861</v>
      </c>
      <c r="L273" s="13" t="s">
        <v>34</v>
      </c>
      <c r="M273" s="13">
        <v>6288361</v>
      </c>
    </row>
    <row r="274" spans="1:13">
      <c r="A274" s="34"/>
      <c r="B274" s="18"/>
      <c r="C274" s="17"/>
      <c r="D274" s="17"/>
      <c r="E274" s="17"/>
      <c r="F274" s="17"/>
      <c r="G274" s="18"/>
      <c r="H274" s="17"/>
      <c r="I274" s="13" t="s">
        <v>852</v>
      </c>
      <c r="J274" s="13">
        <v>2.83</v>
      </c>
      <c r="K274" s="13" t="s">
        <v>853</v>
      </c>
      <c r="L274" s="13" t="s">
        <v>34</v>
      </c>
      <c r="M274" s="13">
        <v>6288371</v>
      </c>
    </row>
    <row r="275" spans="1:13">
      <c r="A275" s="33">
        <v>123</v>
      </c>
      <c r="B275" s="14" t="s">
        <v>862</v>
      </c>
      <c r="C275" s="13">
        <v>1.7</v>
      </c>
      <c r="D275" s="13" t="s">
        <v>379</v>
      </c>
      <c r="E275" s="13" t="s">
        <v>834</v>
      </c>
      <c r="F275" s="15" t="s">
        <v>863</v>
      </c>
      <c r="G275" s="16" t="s">
        <v>839</v>
      </c>
      <c r="H275" s="13">
        <v>6288223</v>
      </c>
      <c r="I275" s="13" t="s">
        <v>172</v>
      </c>
      <c r="J275" s="13">
        <v>1.7</v>
      </c>
      <c r="K275" s="13" t="s">
        <v>173</v>
      </c>
      <c r="L275" s="13" t="s">
        <v>34</v>
      </c>
      <c r="M275" s="13">
        <v>6292225</v>
      </c>
    </row>
    <row r="276" spans="1:13">
      <c r="A276" s="33">
        <v>124</v>
      </c>
      <c r="B276" s="14" t="s">
        <v>864</v>
      </c>
      <c r="C276" s="13">
        <v>2.33</v>
      </c>
      <c r="D276" s="13" t="s">
        <v>379</v>
      </c>
      <c r="E276" s="13" t="s">
        <v>834</v>
      </c>
      <c r="F276" s="37" t="s">
        <v>855</v>
      </c>
      <c r="G276" s="16" t="s">
        <v>839</v>
      </c>
      <c r="H276" s="13">
        <v>6288223</v>
      </c>
      <c r="I276" s="13" t="s">
        <v>166</v>
      </c>
      <c r="J276" s="13">
        <v>2.33</v>
      </c>
      <c r="K276" s="13" t="s">
        <v>167</v>
      </c>
      <c r="L276" s="13" t="s">
        <v>34</v>
      </c>
      <c r="M276" s="13">
        <v>6292489</v>
      </c>
    </row>
    <row r="277" spans="1:13">
      <c r="A277" s="33">
        <v>125</v>
      </c>
      <c r="B277" s="14" t="s">
        <v>865</v>
      </c>
      <c r="C277" s="13">
        <v>15.9</v>
      </c>
      <c r="D277" s="13" t="s">
        <v>379</v>
      </c>
      <c r="E277" s="13" t="s">
        <v>866</v>
      </c>
      <c r="F277" s="13" t="s">
        <v>867</v>
      </c>
      <c r="G277" s="16" t="s">
        <v>868</v>
      </c>
      <c r="H277" s="13">
        <v>6211223</v>
      </c>
      <c r="I277" s="13" t="s">
        <v>365</v>
      </c>
      <c r="J277" s="13">
        <v>15.9</v>
      </c>
      <c r="K277" s="13" t="s">
        <v>366</v>
      </c>
      <c r="L277" s="13" t="s">
        <v>34</v>
      </c>
      <c r="M277" s="52">
        <v>6209384</v>
      </c>
    </row>
    <row r="278" spans="1:13">
      <c r="A278" s="33">
        <v>126</v>
      </c>
      <c r="B278" s="14" t="s">
        <v>869</v>
      </c>
      <c r="C278" s="13">
        <v>0.85</v>
      </c>
      <c r="D278" s="13" t="s">
        <v>379</v>
      </c>
      <c r="E278" s="13" t="s">
        <v>866</v>
      </c>
      <c r="F278" s="13" t="s">
        <v>867</v>
      </c>
      <c r="G278" s="16" t="s">
        <v>870</v>
      </c>
      <c r="H278" s="13">
        <v>6211223</v>
      </c>
      <c r="I278" s="13" t="s">
        <v>365</v>
      </c>
      <c r="J278" s="13">
        <v>0.85</v>
      </c>
      <c r="K278" s="13" t="s">
        <v>366</v>
      </c>
      <c r="L278" s="13" t="s">
        <v>34</v>
      </c>
      <c r="M278" s="52">
        <v>6209384</v>
      </c>
    </row>
    <row r="279" spans="1:13">
      <c r="A279" s="33">
        <v>127</v>
      </c>
      <c r="B279" s="14" t="s">
        <v>871</v>
      </c>
      <c r="C279" s="13">
        <v>0.81</v>
      </c>
      <c r="D279" s="13" t="s">
        <v>379</v>
      </c>
      <c r="E279" s="13" t="s">
        <v>866</v>
      </c>
      <c r="F279" s="13" t="s">
        <v>867</v>
      </c>
      <c r="G279" s="16" t="s">
        <v>870</v>
      </c>
      <c r="H279" s="13">
        <v>6211223</v>
      </c>
      <c r="I279" s="13" t="s">
        <v>365</v>
      </c>
      <c r="J279" s="13">
        <v>0.81</v>
      </c>
      <c r="K279" s="13" t="s">
        <v>366</v>
      </c>
      <c r="L279" s="13" t="s">
        <v>34</v>
      </c>
      <c r="M279" s="52">
        <v>6209384</v>
      </c>
    </row>
    <row r="280" spans="1:13">
      <c r="A280" s="33">
        <v>128</v>
      </c>
      <c r="B280" s="14" t="s">
        <v>872</v>
      </c>
      <c r="C280" s="13">
        <v>8.58</v>
      </c>
      <c r="D280" s="13" t="s">
        <v>379</v>
      </c>
      <c r="E280" s="13" t="s">
        <v>866</v>
      </c>
      <c r="F280" s="15" t="s">
        <v>317</v>
      </c>
      <c r="G280" s="36" t="s">
        <v>318</v>
      </c>
      <c r="H280" s="13">
        <v>6211223</v>
      </c>
      <c r="I280" s="13" t="s">
        <v>183</v>
      </c>
      <c r="J280" s="13">
        <v>6.67</v>
      </c>
      <c r="K280" s="13" t="s">
        <v>184</v>
      </c>
      <c r="L280" s="13" t="s">
        <v>34</v>
      </c>
      <c r="M280" s="52">
        <v>6211546</v>
      </c>
    </row>
    <row r="281" spans="1:13">
      <c r="A281" s="33">
        <v>129</v>
      </c>
      <c r="B281" s="18"/>
      <c r="C281" s="17"/>
      <c r="D281" s="17"/>
      <c r="E281" s="17"/>
      <c r="F281" s="17"/>
      <c r="G281" s="18"/>
      <c r="H281" s="34"/>
      <c r="I281" s="13" t="s">
        <v>188</v>
      </c>
      <c r="J281" s="13">
        <v>3.56</v>
      </c>
      <c r="K281" s="13" t="s">
        <v>189</v>
      </c>
      <c r="L281" s="13" t="s">
        <v>34</v>
      </c>
      <c r="M281" s="52">
        <v>6211392</v>
      </c>
    </row>
    <row r="282" ht="57" spans="1:13">
      <c r="A282" s="33">
        <v>130</v>
      </c>
      <c r="B282" s="14" t="s">
        <v>873</v>
      </c>
      <c r="C282" s="13">
        <v>2.75</v>
      </c>
      <c r="D282" s="13" t="s">
        <v>379</v>
      </c>
      <c r="E282" s="13" t="s">
        <v>866</v>
      </c>
      <c r="F282" s="15" t="s">
        <v>317</v>
      </c>
      <c r="G282" s="16" t="s">
        <v>318</v>
      </c>
      <c r="H282" s="13">
        <v>6211223</v>
      </c>
      <c r="I282" s="13" t="s">
        <v>188</v>
      </c>
      <c r="J282" s="13">
        <v>2.75</v>
      </c>
      <c r="K282" s="13" t="s">
        <v>189</v>
      </c>
      <c r="L282" s="13" t="s">
        <v>34</v>
      </c>
      <c r="M282" s="52">
        <v>6211392</v>
      </c>
    </row>
    <row r="283" spans="1:13">
      <c r="A283" s="33">
        <v>131</v>
      </c>
      <c r="B283" s="14" t="s">
        <v>874</v>
      </c>
      <c r="C283" s="13">
        <v>2.46</v>
      </c>
      <c r="D283" s="13" t="s">
        <v>379</v>
      </c>
      <c r="E283" s="13" t="s">
        <v>866</v>
      </c>
      <c r="F283" s="13" t="s">
        <v>401</v>
      </c>
      <c r="G283" s="16" t="s">
        <v>402</v>
      </c>
      <c r="H283" s="13">
        <v>6211223</v>
      </c>
      <c r="I283" s="13" t="s">
        <v>183</v>
      </c>
      <c r="J283" s="13">
        <v>2.46</v>
      </c>
      <c r="K283" s="13" t="s">
        <v>184</v>
      </c>
      <c r="L283" s="13" t="s">
        <v>34</v>
      </c>
      <c r="M283" s="52">
        <v>6211546</v>
      </c>
    </row>
    <row r="284" spans="1:13">
      <c r="A284" s="33">
        <v>132</v>
      </c>
      <c r="B284" s="14" t="s">
        <v>875</v>
      </c>
      <c r="C284" s="13">
        <v>5.64</v>
      </c>
      <c r="D284" s="13" t="s">
        <v>379</v>
      </c>
      <c r="E284" s="13" t="s">
        <v>866</v>
      </c>
      <c r="F284" s="13" t="s">
        <v>401</v>
      </c>
      <c r="G284" s="16" t="s">
        <v>402</v>
      </c>
      <c r="H284" s="13">
        <v>6211223</v>
      </c>
      <c r="I284" s="13" t="s">
        <v>183</v>
      </c>
      <c r="J284" s="13">
        <v>5.64</v>
      </c>
      <c r="K284" s="13" t="s">
        <v>184</v>
      </c>
      <c r="L284" s="13" t="s">
        <v>34</v>
      </c>
      <c r="M284" s="52">
        <v>6211546</v>
      </c>
    </row>
    <row r="285" spans="1:13">
      <c r="A285" s="33">
        <v>133</v>
      </c>
      <c r="B285" s="14" t="s">
        <v>876</v>
      </c>
      <c r="C285" s="13">
        <v>2.1</v>
      </c>
      <c r="D285" s="13" t="s">
        <v>379</v>
      </c>
      <c r="E285" s="13" t="s">
        <v>866</v>
      </c>
      <c r="F285" s="37" t="s">
        <v>877</v>
      </c>
      <c r="G285" s="36" t="s">
        <v>878</v>
      </c>
      <c r="H285" s="13">
        <v>6211223</v>
      </c>
      <c r="I285" s="13" t="s">
        <v>414</v>
      </c>
      <c r="J285" s="13">
        <v>2.1</v>
      </c>
      <c r="K285" s="13" t="s">
        <v>415</v>
      </c>
      <c r="L285" s="13" t="s">
        <v>34</v>
      </c>
      <c r="M285" s="52">
        <v>6201213</v>
      </c>
    </row>
    <row r="286" spans="1:13">
      <c r="A286" s="33">
        <v>134</v>
      </c>
      <c r="B286" s="14" t="s">
        <v>879</v>
      </c>
      <c r="C286" s="13">
        <v>1.27</v>
      </c>
      <c r="D286" s="13" t="s">
        <v>379</v>
      </c>
      <c r="E286" s="13" t="s">
        <v>866</v>
      </c>
      <c r="F286" s="15" t="s">
        <v>877</v>
      </c>
      <c r="G286" s="16" t="s">
        <v>878</v>
      </c>
      <c r="H286" s="13">
        <v>6211223</v>
      </c>
      <c r="I286" s="13" t="s">
        <v>414</v>
      </c>
      <c r="J286" s="13">
        <v>1.27</v>
      </c>
      <c r="K286" s="13" t="s">
        <v>415</v>
      </c>
      <c r="L286" s="13" t="s">
        <v>34</v>
      </c>
      <c r="M286" s="52">
        <v>6201213</v>
      </c>
    </row>
    <row r="287" spans="1:13">
      <c r="A287" s="33">
        <v>135</v>
      </c>
      <c r="B287" s="14" t="s">
        <v>880</v>
      </c>
      <c r="C287" s="13">
        <v>6.86</v>
      </c>
      <c r="D287" s="13" t="s">
        <v>379</v>
      </c>
      <c r="E287" s="13" t="s">
        <v>866</v>
      </c>
      <c r="F287" s="13" t="s">
        <v>485</v>
      </c>
      <c r="G287" s="14" t="s">
        <v>486</v>
      </c>
      <c r="H287" s="13">
        <v>6211223</v>
      </c>
      <c r="I287" s="13" t="s">
        <v>181</v>
      </c>
      <c r="J287" s="13">
        <v>5.27</v>
      </c>
      <c r="K287" s="13" t="s">
        <v>182</v>
      </c>
      <c r="L287" s="13" t="s">
        <v>34</v>
      </c>
      <c r="M287" s="52">
        <v>6211287</v>
      </c>
    </row>
    <row r="288" spans="1:13">
      <c r="A288" s="34"/>
      <c r="B288" s="18"/>
      <c r="C288" s="17"/>
      <c r="D288" s="17"/>
      <c r="E288" s="17"/>
      <c r="F288" s="17"/>
      <c r="G288" s="18"/>
      <c r="H288" s="34"/>
      <c r="I288" s="13" t="s">
        <v>188</v>
      </c>
      <c r="J288" s="13">
        <v>1.59</v>
      </c>
      <c r="K288" s="13" t="s">
        <v>189</v>
      </c>
      <c r="L288" s="13" t="s">
        <v>34</v>
      </c>
      <c r="M288" s="52">
        <v>6211392</v>
      </c>
    </row>
    <row r="289" spans="1:13">
      <c r="A289" s="33">
        <v>136</v>
      </c>
      <c r="B289" s="14" t="s">
        <v>881</v>
      </c>
      <c r="C289" s="13">
        <v>0.25</v>
      </c>
      <c r="D289" s="13" t="s">
        <v>379</v>
      </c>
      <c r="E289" s="13" t="s">
        <v>866</v>
      </c>
      <c r="F289" s="13" t="s">
        <v>882</v>
      </c>
      <c r="G289" s="16" t="s">
        <v>878</v>
      </c>
      <c r="H289" s="13">
        <v>6211223</v>
      </c>
      <c r="I289" s="13" t="s">
        <v>403</v>
      </c>
      <c r="J289" s="13">
        <v>0.25</v>
      </c>
      <c r="K289" s="13" t="s">
        <v>404</v>
      </c>
      <c r="L289" s="13" t="s">
        <v>187</v>
      </c>
      <c r="M289" s="52">
        <v>6211440</v>
      </c>
    </row>
    <row r="290" spans="1:13">
      <c r="A290" s="33">
        <v>137</v>
      </c>
      <c r="B290" s="14" t="s">
        <v>883</v>
      </c>
      <c r="C290" s="13">
        <v>0.5</v>
      </c>
      <c r="D290" s="13" t="s">
        <v>379</v>
      </c>
      <c r="E290" s="13" t="s">
        <v>866</v>
      </c>
      <c r="F290" s="13" t="s">
        <v>884</v>
      </c>
      <c r="G290" s="14" t="s">
        <v>413</v>
      </c>
      <c r="H290" s="13">
        <v>6211223</v>
      </c>
      <c r="I290" s="13" t="s">
        <v>416</v>
      </c>
      <c r="J290" s="13">
        <v>0.5</v>
      </c>
      <c r="K290" s="13" t="s">
        <v>417</v>
      </c>
      <c r="L290" s="13" t="s">
        <v>34</v>
      </c>
      <c r="M290" s="52">
        <v>6200315</v>
      </c>
    </row>
    <row r="291" spans="1:13">
      <c r="A291" s="33">
        <v>138</v>
      </c>
      <c r="B291" s="14" t="s">
        <v>885</v>
      </c>
      <c r="C291" s="13">
        <v>1.52</v>
      </c>
      <c r="D291" s="13" t="s">
        <v>379</v>
      </c>
      <c r="E291" s="13" t="s">
        <v>866</v>
      </c>
      <c r="F291" s="13" t="s">
        <v>886</v>
      </c>
      <c r="G291" s="27" t="s">
        <v>878</v>
      </c>
      <c r="H291" s="13">
        <v>6211223</v>
      </c>
      <c r="I291" s="13" t="s">
        <v>185</v>
      </c>
      <c r="J291" s="13">
        <v>1.52</v>
      </c>
      <c r="K291" s="13" t="s">
        <v>186</v>
      </c>
      <c r="L291" s="13" t="s">
        <v>187</v>
      </c>
      <c r="M291" s="52">
        <v>6211235</v>
      </c>
    </row>
    <row r="292" ht="57" spans="1:13">
      <c r="A292" s="33">
        <v>139</v>
      </c>
      <c r="B292" s="14" t="s">
        <v>887</v>
      </c>
      <c r="C292" s="13">
        <v>5.16</v>
      </c>
      <c r="D292" s="13" t="s">
        <v>379</v>
      </c>
      <c r="E292" s="13" t="s">
        <v>866</v>
      </c>
      <c r="F292" s="13" t="s">
        <v>412</v>
      </c>
      <c r="G292" s="14" t="s">
        <v>413</v>
      </c>
      <c r="H292" s="13">
        <v>6211223</v>
      </c>
      <c r="I292" s="33" t="s">
        <v>888</v>
      </c>
      <c r="J292" s="33">
        <v>5.16</v>
      </c>
      <c r="K292" s="33" t="s">
        <v>889</v>
      </c>
      <c r="L292" s="33" t="s">
        <v>34</v>
      </c>
      <c r="M292" s="53">
        <v>6201357</v>
      </c>
    </row>
    <row r="293" spans="1:13">
      <c r="A293" s="33">
        <v>140</v>
      </c>
      <c r="B293" s="14" t="s">
        <v>890</v>
      </c>
      <c r="C293" s="13">
        <v>1.14</v>
      </c>
      <c r="D293" s="13" t="s">
        <v>379</v>
      </c>
      <c r="E293" s="13" t="s">
        <v>866</v>
      </c>
      <c r="F293" s="13" t="s">
        <v>891</v>
      </c>
      <c r="G293" s="16" t="s">
        <v>413</v>
      </c>
      <c r="H293" s="13">
        <v>6211223</v>
      </c>
      <c r="I293" s="13" t="s">
        <v>555</v>
      </c>
      <c r="J293" s="13">
        <v>1.14</v>
      </c>
      <c r="K293" s="13" t="s">
        <v>892</v>
      </c>
      <c r="L293" s="13" t="s">
        <v>34</v>
      </c>
      <c r="M293" s="52">
        <v>6201261</v>
      </c>
    </row>
    <row r="294" spans="1:13">
      <c r="A294" s="33">
        <v>141</v>
      </c>
      <c r="B294" s="14" t="s">
        <v>893</v>
      </c>
      <c r="C294" s="13">
        <v>0.56</v>
      </c>
      <c r="D294" s="13" t="s">
        <v>379</v>
      </c>
      <c r="E294" s="13" t="s">
        <v>866</v>
      </c>
      <c r="F294" s="13" t="s">
        <v>891</v>
      </c>
      <c r="G294" s="16" t="s">
        <v>413</v>
      </c>
      <c r="H294" s="13">
        <v>6211223</v>
      </c>
      <c r="I294" s="13" t="s">
        <v>555</v>
      </c>
      <c r="J294" s="13">
        <v>0.56</v>
      </c>
      <c r="K294" s="13" t="s">
        <v>892</v>
      </c>
      <c r="L294" s="13" t="s">
        <v>34</v>
      </c>
      <c r="M294" s="52">
        <v>6201261</v>
      </c>
    </row>
    <row r="295" spans="1:13">
      <c r="A295" s="33">
        <v>142</v>
      </c>
      <c r="B295" s="14" t="s">
        <v>894</v>
      </c>
      <c r="C295" s="13">
        <v>1.15</v>
      </c>
      <c r="D295" s="13" t="s">
        <v>379</v>
      </c>
      <c r="E295" s="13" t="s">
        <v>866</v>
      </c>
      <c r="F295" s="13" t="s">
        <v>891</v>
      </c>
      <c r="G295" s="16" t="s">
        <v>413</v>
      </c>
      <c r="H295" s="13">
        <v>6211223</v>
      </c>
      <c r="I295" s="13" t="s">
        <v>555</v>
      </c>
      <c r="J295" s="13">
        <v>1.15</v>
      </c>
      <c r="K295" s="13" t="s">
        <v>892</v>
      </c>
      <c r="L295" s="13" t="s">
        <v>34</v>
      </c>
      <c r="M295" s="52">
        <v>6201261</v>
      </c>
    </row>
    <row r="296" spans="1:13">
      <c r="A296" s="33">
        <v>143</v>
      </c>
      <c r="B296" s="14" t="s">
        <v>895</v>
      </c>
      <c r="C296" s="13">
        <v>1.32</v>
      </c>
      <c r="D296" s="13" t="s">
        <v>379</v>
      </c>
      <c r="E296" s="13" t="s">
        <v>866</v>
      </c>
      <c r="F296" s="13" t="s">
        <v>891</v>
      </c>
      <c r="G296" s="16" t="s">
        <v>413</v>
      </c>
      <c r="H296" s="13">
        <v>6211223</v>
      </c>
      <c r="I296" s="13" t="s">
        <v>555</v>
      </c>
      <c r="J296" s="13">
        <v>1.32</v>
      </c>
      <c r="K296" s="13" t="s">
        <v>892</v>
      </c>
      <c r="L296" s="13" t="s">
        <v>34</v>
      </c>
      <c r="M296" s="52">
        <v>6201261</v>
      </c>
    </row>
    <row r="297" ht="15.75" customHeight="1" spans="1:13">
      <c r="A297" s="33">
        <v>144</v>
      </c>
      <c r="B297" s="14" t="s">
        <v>896</v>
      </c>
      <c r="C297" s="13">
        <v>8.43</v>
      </c>
      <c r="D297" s="13" t="s">
        <v>379</v>
      </c>
      <c r="E297" s="13" t="s">
        <v>866</v>
      </c>
      <c r="F297" s="43" t="s">
        <v>884</v>
      </c>
      <c r="G297" s="44" t="s">
        <v>413</v>
      </c>
      <c r="H297" s="13">
        <v>6211223</v>
      </c>
      <c r="I297" s="13" t="s">
        <v>319</v>
      </c>
      <c r="J297" s="13">
        <v>5.3</v>
      </c>
      <c r="K297" s="13" t="s">
        <v>320</v>
      </c>
      <c r="L297" s="13" t="s">
        <v>34</v>
      </c>
      <c r="M297" s="52">
        <v>6201363</v>
      </c>
    </row>
    <row r="298" ht="15.75" customHeight="1" spans="1:13">
      <c r="A298" s="34"/>
      <c r="B298" s="18"/>
      <c r="C298" s="17"/>
      <c r="D298" s="17"/>
      <c r="E298" s="17"/>
      <c r="F298" s="45"/>
      <c r="G298" s="45"/>
      <c r="H298" s="17"/>
      <c r="I298" s="13" t="s">
        <v>414</v>
      </c>
      <c r="J298" s="13">
        <v>3.76</v>
      </c>
      <c r="K298" s="13" t="s">
        <v>415</v>
      </c>
      <c r="L298" s="13" t="s">
        <v>34</v>
      </c>
      <c r="M298" s="52">
        <v>6201213</v>
      </c>
    </row>
    <row r="299" ht="15.75" customHeight="1" spans="1:13">
      <c r="A299" s="34"/>
      <c r="B299" s="18"/>
      <c r="C299" s="17"/>
      <c r="D299" s="17"/>
      <c r="E299" s="17"/>
      <c r="F299" s="45"/>
      <c r="G299" s="45"/>
      <c r="H299" s="17"/>
      <c r="I299" s="13" t="s">
        <v>416</v>
      </c>
      <c r="J299" s="13">
        <v>0.64</v>
      </c>
      <c r="K299" s="13" t="s">
        <v>417</v>
      </c>
      <c r="L299" s="13" t="s">
        <v>34</v>
      </c>
      <c r="M299" s="52">
        <v>6200315</v>
      </c>
    </row>
    <row r="300" ht="15.75" customHeight="1" spans="1:13">
      <c r="A300" s="34"/>
      <c r="B300" s="18"/>
      <c r="C300" s="17"/>
      <c r="D300" s="17"/>
      <c r="E300" s="17"/>
      <c r="F300" s="46"/>
      <c r="G300" s="46"/>
      <c r="H300" s="17"/>
      <c r="I300" s="33" t="s">
        <v>888</v>
      </c>
      <c r="J300" s="33">
        <v>2.43</v>
      </c>
      <c r="K300" s="33" t="s">
        <v>889</v>
      </c>
      <c r="L300" s="33" t="s">
        <v>34</v>
      </c>
      <c r="M300" s="53">
        <v>6201357</v>
      </c>
    </row>
    <row r="301" ht="28.5" spans="1:13">
      <c r="A301" s="33">
        <v>145</v>
      </c>
      <c r="B301" s="14" t="s">
        <v>897</v>
      </c>
      <c r="C301" s="13">
        <v>0.87</v>
      </c>
      <c r="D301" s="13" t="s">
        <v>379</v>
      </c>
      <c r="E301" s="13" t="s">
        <v>866</v>
      </c>
      <c r="F301" s="13" t="s">
        <v>898</v>
      </c>
      <c r="G301" s="14" t="s">
        <v>899</v>
      </c>
      <c r="H301" s="13">
        <v>6211223</v>
      </c>
      <c r="I301" s="13" t="s">
        <v>900</v>
      </c>
      <c r="J301" s="13">
        <v>0.87</v>
      </c>
      <c r="K301" s="13" t="s">
        <v>901</v>
      </c>
      <c r="L301" s="13" t="s">
        <v>34</v>
      </c>
      <c r="M301" s="52">
        <v>6211263</v>
      </c>
    </row>
    <row r="302" ht="28.5" spans="1:13">
      <c r="A302" s="33">
        <v>146</v>
      </c>
      <c r="B302" s="14" t="s">
        <v>902</v>
      </c>
      <c r="C302" s="13">
        <v>0.57</v>
      </c>
      <c r="D302" s="13" t="s">
        <v>379</v>
      </c>
      <c r="E302" s="13" t="s">
        <v>866</v>
      </c>
      <c r="F302" s="13" t="s">
        <v>898</v>
      </c>
      <c r="G302" s="14" t="s">
        <v>899</v>
      </c>
      <c r="H302" s="13">
        <v>6211223</v>
      </c>
      <c r="I302" s="13" t="s">
        <v>420</v>
      </c>
      <c r="J302" s="13">
        <v>0.57</v>
      </c>
      <c r="K302" s="13" t="s">
        <v>421</v>
      </c>
      <c r="L302" s="13" t="s">
        <v>34</v>
      </c>
      <c r="M302" s="52">
        <v>6211320</v>
      </c>
    </row>
    <row r="303" spans="1:13">
      <c r="A303" s="33">
        <v>147</v>
      </c>
      <c r="B303" s="14" t="s">
        <v>903</v>
      </c>
      <c r="C303" s="13">
        <v>3.59</v>
      </c>
      <c r="D303" s="13" t="s">
        <v>379</v>
      </c>
      <c r="E303" s="13" t="s">
        <v>866</v>
      </c>
      <c r="F303" s="13" t="s">
        <v>904</v>
      </c>
      <c r="G303" s="38" t="s">
        <v>878</v>
      </c>
      <c r="H303" s="13">
        <v>6211223</v>
      </c>
      <c r="I303" s="13" t="s">
        <v>363</v>
      </c>
      <c r="J303" s="13">
        <v>3.59</v>
      </c>
      <c r="K303" s="13" t="s">
        <v>364</v>
      </c>
      <c r="L303" s="13" t="s">
        <v>34</v>
      </c>
      <c r="M303" s="52">
        <v>6211500</v>
      </c>
    </row>
    <row r="304" spans="1:13">
      <c r="A304" s="33">
        <v>148</v>
      </c>
      <c r="B304" s="14" t="s">
        <v>905</v>
      </c>
      <c r="C304" s="13">
        <v>0.99</v>
      </c>
      <c r="D304" s="13" t="s">
        <v>379</v>
      </c>
      <c r="E304" s="13" t="s">
        <v>866</v>
      </c>
      <c r="F304" s="13" t="s">
        <v>904</v>
      </c>
      <c r="G304" s="14" t="s">
        <v>878</v>
      </c>
      <c r="H304" s="13">
        <v>6211223</v>
      </c>
      <c r="I304" s="15" t="s">
        <v>906</v>
      </c>
      <c r="J304" s="13">
        <v>0.99</v>
      </c>
      <c r="K304" s="13" t="s">
        <v>907</v>
      </c>
      <c r="L304" s="13" t="s">
        <v>34</v>
      </c>
      <c r="M304" s="52">
        <v>6211155</v>
      </c>
    </row>
    <row r="305" spans="1:13">
      <c r="A305" s="33">
        <v>149</v>
      </c>
      <c r="B305" s="14" t="s">
        <v>908</v>
      </c>
      <c r="C305" s="13">
        <v>1.77</v>
      </c>
      <c r="D305" s="13" t="s">
        <v>379</v>
      </c>
      <c r="E305" s="13" t="s">
        <v>866</v>
      </c>
      <c r="F305" s="13" t="s">
        <v>882</v>
      </c>
      <c r="G305" s="16" t="s">
        <v>878</v>
      </c>
      <c r="H305" s="13">
        <v>6211223</v>
      </c>
      <c r="I305" s="13" t="s">
        <v>418</v>
      </c>
      <c r="J305" s="13">
        <v>1.77</v>
      </c>
      <c r="K305" s="13" t="s">
        <v>419</v>
      </c>
      <c r="L305" s="13" t="s">
        <v>34</v>
      </c>
      <c r="M305" s="52">
        <v>6211204</v>
      </c>
    </row>
    <row r="306" spans="1:13">
      <c r="A306" s="33">
        <v>150</v>
      </c>
      <c r="B306" s="14" t="s">
        <v>909</v>
      </c>
      <c r="C306" s="13">
        <v>0.65</v>
      </c>
      <c r="D306" s="13" t="s">
        <v>379</v>
      </c>
      <c r="E306" s="13" t="s">
        <v>866</v>
      </c>
      <c r="F306" s="13" t="s">
        <v>882</v>
      </c>
      <c r="G306" s="16" t="s">
        <v>878</v>
      </c>
      <c r="H306" s="13">
        <v>6211223</v>
      </c>
      <c r="I306" s="13" t="s">
        <v>418</v>
      </c>
      <c r="J306" s="13">
        <v>0.65</v>
      </c>
      <c r="K306" s="13" t="s">
        <v>419</v>
      </c>
      <c r="L306" s="13" t="s">
        <v>34</v>
      </c>
      <c r="M306" s="52">
        <v>6211204</v>
      </c>
    </row>
    <row r="307" spans="1:13">
      <c r="A307" s="33">
        <v>151</v>
      </c>
      <c r="B307" s="14" t="s">
        <v>910</v>
      </c>
      <c r="C307" s="13">
        <v>0.7</v>
      </c>
      <c r="D307" s="13" t="s">
        <v>379</v>
      </c>
      <c r="E307" s="13" t="s">
        <v>866</v>
      </c>
      <c r="F307" s="13" t="s">
        <v>882</v>
      </c>
      <c r="G307" s="16" t="s">
        <v>878</v>
      </c>
      <c r="H307" s="13">
        <v>6211223</v>
      </c>
      <c r="I307" s="13" t="s">
        <v>418</v>
      </c>
      <c r="J307" s="13">
        <v>0.7</v>
      </c>
      <c r="K307" s="13" t="s">
        <v>419</v>
      </c>
      <c r="L307" s="13" t="s">
        <v>34</v>
      </c>
      <c r="M307" s="52">
        <v>6211204</v>
      </c>
    </row>
    <row r="308" spans="1:13">
      <c r="A308" s="33">
        <v>152</v>
      </c>
      <c r="B308" s="14" t="s">
        <v>911</v>
      </c>
      <c r="C308" s="13">
        <v>0.61</v>
      </c>
      <c r="D308" s="13" t="s">
        <v>379</v>
      </c>
      <c r="E308" s="13" t="s">
        <v>866</v>
      </c>
      <c r="F308" s="13" t="s">
        <v>882</v>
      </c>
      <c r="G308" s="16" t="s">
        <v>878</v>
      </c>
      <c r="H308" s="13">
        <v>6211223</v>
      </c>
      <c r="I308" s="13" t="s">
        <v>418</v>
      </c>
      <c r="J308" s="13">
        <v>0.61</v>
      </c>
      <c r="K308" s="13" t="s">
        <v>419</v>
      </c>
      <c r="L308" s="13" t="s">
        <v>34</v>
      </c>
      <c r="M308" s="52">
        <v>6211204</v>
      </c>
    </row>
    <row r="309" spans="1:13">
      <c r="A309" s="33">
        <v>153</v>
      </c>
      <c r="B309" s="14" t="s">
        <v>912</v>
      </c>
      <c r="C309" s="13">
        <v>6.3</v>
      </c>
      <c r="D309" s="13" t="s">
        <v>379</v>
      </c>
      <c r="E309" s="13" t="s">
        <v>866</v>
      </c>
      <c r="F309" s="31" t="s">
        <v>877</v>
      </c>
      <c r="G309" s="38" t="s">
        <v>878</v>
      </c>
      <c r="H309" s="13">
        <v>6211223</v>
      </c>
      <c r="I309" s="13" t="s">
        <v>363</v>
      </c>
      <c r="J309" s="13">
        <v>1.36</v>
      </c>
      <c r="K309" s="13" t="s">
        <v>364</v>
      </c>
      <c r="L309" s="13" t="s">
        <v>34</v>
      </c>
      <c r="M309" s="52">
        <v>6211500</v>
      </c>
    </row>
    <row r="310" spans="1:13">
      <c r="A310" s="34"/>
      <c r="B310" s="47"/>
      <c r="C310" s="48"/>
      <c r="D310" s="48"/>
      <c r="E310" s="48"/>
      <c r="F310" s="48"/>
      <c r="G310" s="48"/>
      <c r="H310" s="48"/>
      <c r="I310" s="13" t="s">
        <v>319</v>
      </c>
      <c r="J310" s="13">
        <v>2.65</v>
      </c>
      <c r="K310" s="13" t="s">
        <v>320</v>
      </c>
      <c r="L310" s="13" t="s">
        <v>34</v>
      </c>
      <c r="M310" s="52">
        <v>6201363</v>
      </c>
    </row>
    <row r="311" spans="1:13">
      <c r="A311" s="34"/>
      <c r="B311" s="47"/>
      <c r="C311" s="48"/>
      <c r="D311" s="48"/>
      <c r="E311" s="48"/>
      <c r="F311" s="48"/>
      <c r="G311" s="48"/>
      <c r="H311" s="48"/>
      <c r="I311" s="13" t="s">
        <v>555</v>
      </c>
      <c r="J311" s="13">
        <v>1.29</v>
      </c>
      <c r="K311" s="13" t="s">
        <v>892</v>
      </c>
      <c r="L311" s="13" t="s">
        <v>34</v>
      </c>
      <c r="M311" s="52">
        <v>6201261</v>
      </c>
    </row>
    <row r="312" spans="1:13">
      <c r="A312" s="34"/>
      <c r="B312" s="47"/>
      <c r="C312" s="48"/>
      <c r="D312" s="48"/>
      <c r="E312" s="48"/>
      <c r="F312" s="48"/>
      <c r="G312" s="48"/>
      <c r="H312" s="48"/>
      <c r="I312" s="13" t="s">
        <v>365</v>
      </c>
      <c r="J312" s="13">
        <v>4.41</v>
      </c>
      <c r="K312" s="13" t="s">
        <v>366</v>
      </c>
      <c r="L312" s="13" t="s">
        <v>34</v>
      </c>
      <c r="M312" s="52">
        <v>6209384</v>
      </c>
    </row>
    <row r="313" spans="1:13">
      <c r="A313" s="34"/>
      <c r="B313" s="47"/>
      <c r="C313" s="48"/>
      <c r="D313" s="48"/>
      <c r="E313" s="48"/>
      <c r="F313" s="48"/>
      <c r="G313" s="48"/>
      <c r="H313" s="48"/>
      <c r="I313" s="13" t="s">
        <v>906</v>
      </c>
      <c r="J313" s="13">
        <v>1.01</v>
      </c>
      <c r="K313" s="13" t="s">
        <v>907</v>
      </c>
      <c r="L313" s="13" t="s">
        <v>34</v>
      </c>
      <c r="M313" s="52">
        <v>6211155</v>
      </c>
    </row>
    <row r="314" spans="1:13">
      <c r="A314" s="33">
        <v>154</v>
      </c>
      <c r="B314" s="14" t="s">
        <v>913</v>
      </c>
      <c r="C314" s="13">
        <v>7.67</v>
      </c>
      <c r="D314" s="13" t="s">
        <v>379</v>
      </c>
      <c r="E314" s="13" t="s">
        <v>866</v>
      </c>
      <c r="F314" s="16" t="s">
        <v>877</v>
      </c>
      <c r="G314" s="16" t="s">
        <v>878</v>
      </c>
      <c r="H314" s="13">
        <v>6211223</v>
      </c>
      <c r="I314" s="13" t="s">
        <v>319</v>
      </c>
      <c r="J314" s="13">
        <v>7.67</v>
      </c>
      <c r="K314" s="13" t="s">
        <v>320</v>
      </c>
      <c r="L314" s="13" t="s">
        <v>34</v>
      </c>
      <c r="M314" s="52">
        <v>6201363</v>
      </c>
    </row>
    <row r="315" spans="1:13">
      <c r="A315" s="33">
        <v>155</v>
      </c>
      <c r="B315" s="14" t="s">
        <v>914</v>
      </c>
      <c r="C315" s="13">
        <v>2.53</v>
      </c>
      <c r="D315" s="13" t="s">
        <v>379</v>
      </c>
      <c r="E315" s="13" t="s">
        <v>866</v>
      </c>
      <c r="F315" s="16" t="s">
        <v>877</v>
      </c>
      <c r="G315" s="16" t="s">
        <v>878</v>
      </c>
      <c r="H315" s="13">
        <v>6211223</v>
      </c>
      <c r="I315" s="13" t="s">
        <v>319</v>
      </c>
      <c r="J315" s="13">
        <v>2.53</v>
      </c>
      <c r="K315" s="13" t="s">
        <v>320</v>
      </c>
      <c r="L315" s="13" t="s">
        <v>34</v>
      </c>
      <c r="M315" s="52">
        <v>6201363</v>
      </c>
    </row>
    <row r="316" spans="1:13">
      <c r="A316" s="40">
        <v>156</v>
      </c>
      <c r="B316" s="14" t="s">
        <v>915</v>
      </c>
      <c r="C316" s="13">
        <v>5.01</v>
      </c>
      <c r="D316" s="13" t="s">
        <v>379</v>
      </c>
      <c r="E316" s="13" t="s">
        <v>866</v>
      </c>
      <c r="F316" s="13" t="s">
        <v>916</v>
      </c>
      <c r="G316" s="16" t="s">
        <v>878</v>
      </c>
      <c r="H316" s="13">
        <v>6211223</v>
      </c>
      <c r="I316" s="13" t="s">
        <v>183</v>
      </c>
      <c r="J316" s="13">
        <v>3.11</v>
      </c>
      <c r="K316" s="13" t="s">
        <v>184</v>
      </c>
      <c r="L316" s="13" t="s">
        <v>34</v>
      </c>
      <c r="M316" s="52">
        <v>6211546</v>
      </c>
    </row>
    <row r="317" spans="1:13">
      <c r="A317" s="42"/>
      <c r="B317" s="49"/>
      <c r="C317" s="50"/>
      <c r="D317" s="50"/>
      <c r="E317" s="50"/>
      <c r="F317" s="50"/>
      <c r="G317" s="49"/>
      <c r="H317" s="51"/>
      <c r="I317" s="54" t="s">
        <v>188</v>
      </c>
      <c r="J317" s="54">
        <v>5.83</v>
      </c>
      <c r="K317" s="54" t="s">
        <v>189</v>
      </c>
      <c r="L317" s="54" t="s">
        <v>34</v>
      </c>
      <c r="M317" s="55">
        <v>6211392</v>
      </c>
    </row>
    <row r="318" s="3" customFormat="1" spans="1:13">
      <c r="A318" s="33">
        <v>157</v>
      </c>
      <c r="B318" s="14" t="s">
        <v>917</v>
      </c>
      <c r="C318" s="13">
        <v>3.045</v>
      </c>
      <c r="D318" s="13" t="s">
        <v>379</v>
      </c>
      <c r="E318" s="13" t="s">
        <v>918</v>
      </c>
      <c r="F318" s="13" t="s">
        <v>488</v>
      </c>
      <c r="G318" s="14" t="s">
        <v>407</v>
      </c>
      <c r="H318" s="13">
        <v>6222423</v>
      </c>
      <c r="I318" s="13" t="s">
        <v>224</v>
      </c>
      <c r="J318" s="13">
        <v>3.045</v>
      </c>
      <c r="K318" s="13" t="s">
        <v>225</v>
      </c>
      <c r="L318" s="13" t="s">
        <v>34</v>
      </c>
      <c r="M318" s="13">
        <v>6532471</v>
      </c>
    </row>
    <row r="319" s="3" customFormat="1" spans="1:13">
      <c r="A319" s="33">
        <v>158</v>
      </c>
      <c r="B319" s="14" t="s">
        <v>919</v>
      </c>
      <c r="C319" s="13">
        <v>2.77</v>
      </c>
      <c r="D319" s="13" t="s">
        <v>379</v>
      </c>
      <c r="E319" s="13" t="s">
        <v>918</v>
      </c>
      <c r="F319" s="13" t="s">
        <v>920</v>
      </c>
      <c r="G319" s="14" t="s">
        <v>921</v>
      </c>
      <c r="H319" s="13">
        <v>6222423</v>
      </c>
      <c r="I319" s="13" t="s">
        <v>312</v>
      </c>
      <c r="J319" s="13">
        <v>1.68</v>
      </c>
      <c r="K319" s="13" t="s">
        <v>313</v>
      </c>
      <c r="L319" s="13" t="s">
        <v>34</v>
      </c>
      <c r="M319" s="13">
        <v>6535561</v>
      </c>
    </row>
    <row r="320" s="3" customFormat="1" spans="1:13">
      <c r="A320" s="34"/>
      <c r="B320" s="18"/>
      <c r="C320" s="17"/>
      <c r="D320" s="17"/>
      <c r="E320" s="17"/>
      <c r="F320" s="17"/>
      <c r="G320" s="18"/>
      <c r="H320" s="17"/>
      <c r="I320" s="13" t="s">
        <v>210</v>
      </c>
      <c r="J320" s="13">
        <v>2.77</v>
      </c>
      <c r="K320" s="13" t="s">
        <v>211</v>
      </c>
      <c r="L320" s="13" t="s">
        <v>34</v>
      </c>
      <c r="M320" s="13">
        <v>6222571</v>
      </c>
    </row>
    <row r="321" s="3" customFormat="1" spans="1:13">
      <c r="A321" s="34"/>
      <c r="B321" s="18"/>
      <c r="C321" s="17"/>
      <c r="D321" s="17"/>
      <c r="E321" s="17"/>
      <c r="F321" s="17"/>
      <c r="G321" s="18"/>
      <c r="H321" s="17"/>
      <c r="I321" s="15" t="s">
        <v>314</v>
      </c>
      <c r="J321" s="13">
        <v>0.68</v>
      </c>
      <c r="K321" s="15" t="s">
        <v>315</v>
      </c>
      <c r="L321" s="13" t="s">
        <v>34</v>
      </c>
      <c r="M321" s="13">
        <v>6535203</v>
      </c>
    </row>
    <row r="322" s="3" customFormat="1" ht="28.5" spans="1:13">
      <c r="A322" s="33">
        <v>159</v>
      </c>
      <c r="B322" s="14" t="s">
        <v>922</v>
      </c>
      <c r="C322" s="13">
        <v>3.54</v>
      </c>
      <c r="D322" s="13" t="s">
        <v>379</v>
      </c>
      <c r="E322" s="13" t="s">
        <v>918</v>
      </c>
      <c r="F322" s="37" t="s">
        <v>923</v>
      </c>
      <c r="G322" s="36" t="s">
        <v>924</v>
      </c>
      <c r="H322" s="13">
        <v>6222423</v>
      </c>
      <c r="I322" s="13" t="s">
        <v>228</v>
      </c>
      <c r="J322" s="13">
        <v>3.54</v>
      </c>
      <c r="K322" s="13" t="s">
        <v>229</v>
      </c>
      <c r="L322" s="13" t="s">
        <v>34</v>
      </c>
      <c r="M322" s="13">
        <v>6532472</v>
      </c>
    </row>
    <row r="323" s="3" customFormat="1" spans="1:13">
      <c r="A323" s="33">
        <v>160</v>
      </c>
      <c r="B323" s="14" t="s">
        <v>925</v>
      </c>
      <c r="C323" s="13">
        <v>7.36</v>
      </c>
      <c r="D323" s="13" t="s">
        <v>379</v>
      </c>
      <c r="E323" s="13" t="s">
        <v>918</v>
      </c>
      <c r="F323" s="13" t="s">
        <v>926</v>
      </c>
      <c r="G323" s="16" t="s">
        <v>927</v>
      </c>
      <c r="H323" s="13">
        <v>6222423</v>
      </c>
      <c r="I323" s="13" t="s">
        <v>214</v>
      </c>
      <c r="J323" s="13">
        <v>7.36</v>
      </c>
      <c r="K323" s="13" t="s">
        <v>215</v>
      </c>
      <c r="L323" s="13" t="s">
        <v>34</v>
      </c>
      <c r="M323" s="13">
        <v>6225411</v>
      </c>
    </row>
    <row r="324" s="3" customFormat="1" spans="1:13">
      <c r="A324" s="34"/>
      <c r="B324" s="18"/>
      <c r="C324" s="17"/>
      <c r="D324" s="17"/>
      <c r="E324" s="17"/>
      <c r="F324" s="17"/>
      <c r="G324" s="18"/>
      <c r="H324" s="17"/>
      <c r="I324" s="13" t="s">
        <v>216</v>
      </c>
      <c r="J324" s="13">
        <v>4.48</v>
      </c>
      <c r="K324" s="13" t="s">
        <v>217</v>
      </c>
      <c r="L324" s="13" t="s">
        <v>34</v>
      </c>
      <c r="M324" s="13">
        <v>6225299</v>
      </c>
    </row>
    <row r="325" s="3" customFormat="1" spans="1:13">
      <c r="A325" s="33">
        <v>161</v>
      </c>
      <c r="B325" s="14" t="s">
        <v>928</v>
      </c>
      <c r="C325" s="13">
        <v>3.74</v>
      </c>
      <c r="D325" s="13" t="s">
        <v>379</v>
      </c>
      <c r="E325" s="13" t="s">
        <v>918</v>
      </c>
      <c r="F325" s="13" t="s">
        <v>929</v>
      </c>
      <c r="G325" s="14" t="s">
        <v>927</v>
      </c>
      <c r="H325" s="13">
        <v>6222423</v>
      </c>
      <c r="I325" s="13" t="s">
        <v>208</v>
      </c>
      <c r="J325" s="13">
        <v>1.57</v>
      </c>
      <c r="K325" s="13" t="s">
        <v>209</v>
      </c>
      <c r="L325" s="13" t="s">
        <v>34</v>
      </c>
      <c r="M325" s="13">
        <v>6532401</v>
      </c>
    </row>
    <row r="326" s="3" customFormat="1" spans="1:13">
      <c r="A326" s="33">
        <v>162</v>
      </c>
      <c r="B326" s="14" t="s">
        <v>930</v>
      </c>
      <c r="C326" s="13">
        <v>2.685</v>
      </c>
      <c r="D326" s="13" t="s">
        <v>379</v>
      </c>
      <c r="E326" s="13" t="s">
        <v>918</v>
      </c>
      <c r="F326" s="13" t="s">
        <v>929</v>
      </c>
      <c r="G326" s="27" t="s">
        <v>927</v>
      </c>
      <c r="H326" s="13">
        <v>6222423</v>
      </c>
      <c r="I326" s="13" t="s">
        <v>489</v>
      </c>
      <c r="J326" s="13">
        <v>2.685</v>
      </c>
      <c r="K326" s="13" t="s">
        <v>490</v>
      </c>
      <c r="L326" s="13" t="s">
        <v>34</v>
      </c>
      <c r="M326" s="13">
        <v>6222565</v>
      </c>
    </row>
    <row r="327" s="3" customFormat="1" spans="1:13">
      <c r="A327" s="40">
        <v>163</v>
      </c>
      <c r="B327" s="14" t="s">
        <v>931</v>
      </c>
      <c r="C327" s="13">
        <v>12.19</v>
      </c>
      <c r="D327" s="13" t="s">
        <v>379</v>
      </c>
      <c r="E327" s="13" t="s">
        <v>918</v>
      </c>
      <c r="F327" s="13" t="s">
        <v>932</v>
      </c>
      <c r="G327" s="14" t="s">
        <v>933</v>
      </c>
      <c r="H327" s="13">
        <v>6222423</v>
      </c>
      <c r="I327" s="13" t="s">
        <v>312</v>
      </c>
      <c r="J327" s="13">
        <v>2.89</v>
      </c>
      <c r="K327" s="13" t="s">
        <v>313</v>
      </c>
      <c r="L327" s="13" t="s">
        <v>34</v>
      </c>
      <c r="M327" s="13">
        <v>6535561</v>
      </c>
    </row>
    <row r="328" s="3" customFormat="1" spans="1:13">
      <c r="A328" s="41"/>
      <c r="B328" s="18"/>
      <c r="C328" s="17"/>
      <c r="D328" s="17"/>
      <c r="E328" s="17"/>
      <c r="F328" s="17"/>
      <c r="G328" s="18"/>
      <c r="H328" s="17"/>
      <c r="I328" s="13" t="s">
        <v>222</v>
      </c>
      <c r="J328" s="13">
        <v>3.32</v>
      </c>
      <c r="K328" s="13" t="s">
        <v>223</v>
      </c>
      <c r="L328" s="13" t="s">
        <v>34</v>
      </c>
      <c r="M328" s="13">
        <v>6535584</v>
      </c>
    </row>
    <row r="329" s="3" customFormat="1" spans="1:13">
      <c r="A329" s="42"/>
      <c r="B329" s="18"/>
      <c r="C329" s="17"/>
      <c r="D329" s="17"/>
      <c r="E329" s="17"/>
      <c r="F329" s="17"/>
      <c r="G329" s="18"/>
      <c r="H329" s="17"/>
      <c r="I329" s="13" t="s">
        <v>230</v>
      </c>
      <c r="J329" s="13">
        <v>8.19</v>
      </c>
      <c r="K329" s="14" t="s">
        <v>231</v>
      </c>
      <c r="L329" s="14" t="s">
        <v>34</v>
      </c>
      <c r="M329" s="13">
        <v>6535583</v>
      </c>
    </row>
    <row r="330" s="3" customFormat="1" spans="1:13">
      <c r="A330" s="33">
        <v>164</v>
      </c>
      <c r="B330" s="14" t="s">
        <v>934</v>
      </c>
      <c r="C330" s="13">
        <v>4.4</v>
      </c>
      <c r="D330" s="13" t="s">
        <v>379</v>
      </c>
      <c r="E330" s="13" t="s">
        <v>918</v>
      </c>
      <c r="F330" s="37" t="s">
        <v>935</v>
      </c>
      <c r="G330" s="27" t="s">
        <v>936</v>
      </c>
      <c r="H330" s="13">
        <v>6222423</v>
      </c>
      <c r="I330" s="13" t="s">
        <v>489</v>
      </c>
      <c r="J330" s="13">
        <v>1.8</v>
      </c>
      <c r="K330" s="13" t="s">
        <v>490</v>
      </c>
      <c r="L330" s="13" t="s">
        <v>34</v>
      </c>
      <c r="M330" s="13">
        <v>6222565</v>
      </c>
    </row>
    <row r="331" s="3" customFormat="1" spans="1:13">
      <c r="A331" s="34"/>
      <c r="B331" s="18"/>
      <c r="C331" s="17"/>
      <c r="D331" s="17"/>
      <c r="E331" s="17"/>
      <c r="F331" s="17"/>
      <c r="G331" s="35"/>
      <c r="H331" s="17"/>
      <c r="I331" s="13" t="s">
        <v>220</v>
      </c>
      <c r="J331" s="13">
        <v>2.59</v>
      </c>
      <c r="K331" s="13" t="s">
        <v>221</v>
      </c>
      <c r="L331" s="13" t="s">
        <v>34</v>
      </c>
      <c r="M331" s="13">
        <v>6222577</v>
      </c>
    </row>
    <row r="332" s="3" customFormat="1" spans="1:13">
      <c r="A332" s="34"/>
      <c r="B332" s="18"/>
      <c r="C332" s="17"/>
      <c r="D332" s="17"/>
      <c r="E332" s="17"/>
      <c r="F332" s="17"/>
      <c r="G332" s="35"/>
      <c r="H332" s="17"/>
      <c r="I332" s="13" t="s">
        <v>937</v>
      </c>
      <c r="J332" s="13">
        <v>1.81</v>
      </c>
      <c r="K332" s="13" t="s">
        <v>938</v>
      </c>
      <c r="L332" s="13" t="s">
        <v>34</v>
      </c>
      <c r="M332" s="13">
        <v>6222497</v>
      </c>
    </row>
    <row r="333" s="3" customFormat="1" spans="1:13">
      <c r="A333" s="33">
        <v>165</v>
      </c>
      <c r="B333" s="14" t="s">
        <v>939</v>
      </c>
      <c r="C333" s="13">
        <v>8.83</v>
      </c>
      <c r="D333" s="13" t="s">
        <v>379</v>
      </c>
      <c r="E333" s="13" t="s">
        <v>918</v>
      </c>
      <c r="F333" s="13" t="s">
        <v>940</v>
      </c>
      <c r="G333" s="16" t="s">
        <v>924</v>
      </c>
      <c r="H333" s="13">
        <v>6222423</v>
      </c>
      <c r="I333" s="13" t="s">
        <v>210</v>
      </c>
      <c r="J333" s="13">
        <v>3.04</v>
      </c>
      <c r="K333" s="13" t="s">
        <v>211</v>
      </c>
      <c r="L333" s="13" t="s">
        <v>34</v>
      </c>
      <c r="M333" s="13">
        <v>6222571</v>
      </c>
    </row>
    <row r="334" s="3" customFormat="1" spans="1:13">
      <c r="A334" s="34"/>
      <c r="B334" s="18"/>
      <c r="C334" s="17"/>
      <c r="D334" s="17"/>
      <c r="E334" s="17"/>
      <c r="F334" s="17"/>
      <c r="G334" s="18"/>
      <c r="H334" s="17"/>
      <c r="I334" s="13" t="s">
        <v>220</v>
      </c>
      <c r="J334" s="13">
        <v>5.79</v>
      </c>
      <c r="K334" s="13" t="s">
        <v>221</v>
      </c>
      <c r="L334" s="13" t="s">
        <v>34</v>
      </c>
      <c r="M334" s="13">
        <v>6222577</v>
      </c>
    </row>
    <row r="335" s="3" customFormat="1" spans="1:13">
      <c r="A335" s="33">
        <v>166</v>
      </c>
      <c r="B335" s="14" t="s">
        <v>941</v>
      </c>
      <c r="C335" s="13">
        <v>1.5</v>
      </c>
      <c r="D335" s="13" t="s">
        <v>379</v>
      </c>
      <c r="E335" s="13" t="s">
        <v>918</v>
      </c>
      <c r="F335" s="37" t="s">
        <v>423</v>
      </c>
      <c r="G335" s="36" t="s">
        <v>424</v>
      </c>
      <c r="H335" s="15">
        <v>6222423</v>
      </c>
      <c r="I335" s="13" t="s">
        <v>226</v>
      </c>
      <c r="J335" s="13">
        <v>1.5</v>
      </c>
      <c r="K335" s="13" t="s">
        <v>227</v>
      </c>
      <c r="L335" s="13" t="s">
        <v>34</v>
      </c>
      <c r="M335" s="13">
        <v>6530581</v>
      </c>
    </row>
    <row r="336" s="3" customFormat="1" spans="1:13">
      <c r="A336" s="33">
        <v>167</v>
      </c>
      <c r="B336" s="14" t="s">
        <v>942</v>
      </c>
      <c r="C336" s="13">
        <v>1.635</v>
      </c>
      <c r="D336" s="13" t="s">
        <v>379</v>
      </c>
      <c r="E336" s="13" t="s">
        <v>918</v>
      </c>
      <c r="F336" s="31" t="s">
        <v>943</v>
      </c>
      <c r="G336" s="27" t="s">
        <v>924</v>
      </c>
      <c r="H336" s="13">
        <v>6222423</v>
      </c>
      <c r="I336" s="13" t="s">
        <v>218</v>
      </c>
      <c r="J336" s="13">
        <v>1.635</v>
      </c>
      <c r="K336" s="15" t="s">
        <v>219</v>
      </c>
      <c r="L336" s="13" t="s">
        <v>34</v>
      </c>
      <c r="M336" s="13">
        <v>6532404</v>
      </c>
    </row>
    <row r="337" s="3" customFormat="1" spans="1:13">
      <c r="A337" s="33">
        <v>168</v>
      </c>
      <c r="B337" s="14" t="s">
        <v>944</v>
      </c>
      <c r="C337" s="13">
        <v>1.114</v>
      </c>
      <c r="D337" s="13" t="s">
        <v>379</v>
      </c>
      <c r="E337" s="13" t="s">
        <v>918</v>
      </c>
      <c r="F337" s="31" t="s">
        <v>943</v>
      </c>
      <c r="G337" s="27" t="s">
        <v>924</v>
      </c>
      <c r="H337" s="13">
        <v>6222423</v>
      </c>
      <c r="I337" s="13" t="s">
        <v>218</v>
      </c>
      <c r="J337" s="13">
        <v>1.114</v>
      </c>
      <c r="K337" s="13" t="s">
        <v>219</v>
      </c>
      <c r="L337" s="13" t="s">
        <v>34</v>
      </c>
      <c r="M337" s="13">
        <v>6532404</v>
      </c>
    </row>
    <row r="338" s="3" customFormat="1" spans="1:13">
      <c r="A338" s="33">
        <v>169</v>
      </c>
      <c r="B338" s="14" t="s">
        <v>945</v>
      </c>
      <c r="C338" s="13">
        <v>4.87</v>
      </c>
      <c r="D338" s="13" t="s">
        <v>379</v>
      </c>
      <c r="E338" s="13" t="s">
        <v>918</v>
      </c>
      <c r="F338" s="13" t="s">
        <v>946</v>
      </c>
      <c r="G338" s="16" t="s">
        <v>947</v>
      </c>
      <c r="H338" s="13">
        <v>6222423</v>
      </c>
      <c r="I338" s="13" t="s">
        <v>226</v>
      </c>
      <c r="J338" s="13">
        <v>1.5</v>
      </c>
      <c r="K338" s="13" t="s">
        <v>227</v>
      </c>
      <c r="L338" s="13" t="s">
        <v>34</v>
      </c>
      <c r="M338" s="13">
        <v>6530581</v>
      </c>
    </row>
    <row r="339" s="3" customFormat="1" spans="1:13">
      <c r="A339" s="34"/>
      <c r="B339" s="18"/>
      <c r="C339" s="17"/>
      <c r="D339" s="17"/>
      <c r="E339" s="17"/>
      <c r="F339" s="17"/>
      <c r="G339" s="20"/>
      <c r="H339" s="17"/>
      <c r="I339" s="13" t="s">
        <v>230</v>
      </c>
      <c r="J339" s="13">
        <v>3.37</v>
      </c>
      <c r="K339" s="15" t="s">
        <v>231</v>
      </c>
      <c r="L339" s="13" t="s">
        <v>34</v>
      </c>
      <c r="M339" s="13">
        <v>6535583</v>
      </c>
    </row>
    <row r="340" s="3" customFormat="1" spans="1:13">
      <c r="A340" s="33">
        <v>170</v>
      </c>
      <c r="B340" s="14" t="s">
        <v>948</v>
      </c>
      <c r="C340" s="13">
        <v>1.013</v>
      </c>
      <c r="D340" s="13" t="s">
        <v>379</v>
      </c>
      <c r="E340" s="13" t="s">
        <v>918</v>
      </c>
      <c r="F340" s="13" t="s">
        <v>949</v>
      </c>
      <c r="G340" s="16" t="s">
        <v>950</v>
      </c>
      <c r="H340" s="13">
        <v>6222423</v>
      </c>
      <c r="I340" s="13" t="s">
        <v>216</v>
      </c>
      <c r="J340" s="13">
        <v>1.013</v>
      </c>
      <c r="K340" s="13" t="s">
        <v>217</v>
      </c>
      <c r="L340" s="13" t="s">
        <v>34</v>
      </c>
      <c r="M340" s="13">
        <v>6225299</v>
      </c>
    </row>
    <row r="341" s="3" customFormat="1" spans="1:13">
      <c r="A341" s="33">
        <v>171</v>
      </c>
      <c r="B341" s="14" t="s">
        <v>951</v>
      </c>
      <c r="C341" s="13">
        <v>2.22</v>
      </c>
      <c r="D341" s="13" t="s">
        <v>379</v>
      </c>
      <c r="E341" s="13" t="s">
        <v>918</v>
      </c>
      <c r="F341" s="13" t="s">
        <v>952</v>
      </c>
      <c r="G341" s="16" t="s">
        <v>953</v>
      </c>
      <c r="H341" s="13">
        <v>6222423</v>
      </c>
      <c r="I341" s="13" t="s">
        <v>212</v>
      </c>
      <c r="J341" s="13">
        <v>2.22</v>
      </c>
      <c r="K341" s="13" t="s">
        <v>213</v>
      </c>
      <c r="L341" s="13" t="s">
        <v>34</v>
      </c>
      <c r="M341" s="13">
        <v>6532463</v>
      </c>
    </row>
    <row r="342" s="3" customFormat="1" spans="1:13">
      <c r="A342" s="33">
        <v>172</v>
      </c>
      <c r="B342" s="14" t="s">
        <v>954</v>
      </c>
      <c r="C342" s="13">
        <v>4.2</v>
      </c>
      <c r="D342" s="13" t="s">
        <v>379</v>
      </c>
      <c r="E342" s="13" t="s">
        <v>918</v>
      </c>
      <c r="F342" s="13" t="s">
        <v>952</v>
      </c>
      <c r="G342" s="16" t="s">
        <v>953</v>
      </c>
      <c r="H342" s="13">
        <v>6222423</v>
      </c>
      <c r="I342" s="13" t="s">
        <v>212</v>
      </c>
      <c r="J342" s="13">
        <v>4.2</v>
      </c>
      <c r="K342" s="13" t="s">
        <v>213</v>
      </c>
      <c r="L342" s="13" t="s">
        <v>34</v>
      </c>
      <c r="M342" s="13">
        <v>6532463</v>
      </c>
    </row>
    <row r="343" s="3" customFormat="1" spans="1:13">
      <c r="A343" s="33">
        <v>173</v>
      </c>
      <c r="B343" s="14" t="s">
        <v>955</v>
      </c>
      <c r="C343" s="13">
        <v>0.855</v>
      </c>
      <c r="D343" s="13" t="s">
        <v>379</v>
      </c>
      <c r="E343" s="13" t="s">
        <v>918</v>
      </c>
      <c r="F343" s="13" t="s">
        <v>952</v>
      </c>
      <c r="G343" s="16" t="s">
        <v>953</v>
      </c>
      <c r="H343" s="13">
        <v>6222423</v>
      </c>
      <c r="I343" s="13" t="s">
        <v>212</v>
      </c>
      <c r="J343" s="13">
        <v>0.855</v>
      </c>
      <c r="K343" s="13" t="s">
        <v>213</v>
      </c>
      <c r="L343" s="13" t="s">
        <v>34</v>
      </c>
      <c r="M343" s="13">
        <v>6532463</v>
      </c>
    </row>
    <row r="344" spans="1:13">
      <c r="A344" s="33">
        <v>174</v>
      </c>
      <c r="B344" s="14" t="s">
        <v>956</v>
      </c>
      <c r="C344" s="13">
        <v>1.88</v>
      </c>
      <c r="D344" s="13" t="s">
        <v>379</v>
      </c>
      <c r="E344" s="13" t="s">
        <v>957</v>
      </c>
      <c r="F344" s="15" t="s">
        <v>958</v>
      </c>
      <c r="G344" s="16" t="s">
        <v>959</v>
      </c>
      <c r="H344" s="13">
        <v>6255223</v>
      </c>
      <c r="I344" s="13" t="s">
        <v>262</v>
      </c>
      <c r="J344" s="13">
        <v>1.02</v>
      </c>
      <c r="K344" s="13" t="s">
        <v>263</v>
      </c>
      <c r="L344" s="13" t="s">
        <v>34</v>
      </c>
      <c r="M344" s="13">
        <v>6248410</v>
      </c>
    </row>
    <row r="345" spans="1:13">
      <c r="A345" s="34"/>
      <c r="B345" s="18"/>
      <c r="C345" s="17"/>
      <c r="D345" s="17"/>
      <c r="E345" s="17"/>
      <c r="F345" s="17"/>
      <c r="G345" s="18"/>
      <c r="H345" s="17"/>
      <c r="I345" s="13" t="s">
        <v>288</v>
      </c>
      <c r="J345" s="13">
        <v>0.86</v>
      </c>
      <c r="K345" s="31" t="s">
        <v>289</v>
      </c>
      <c r="L345" s="13" t="s">
        <v>34</v>
      </c>
      <c r="M345" s="13">
        <v>6248221</v>
      </c>
    </row>
    <row r="346" spans="1:13">
      <c r="A346" s="33">
        <v>175</v>
      </c>
      <c r="B346" s="14" t="s">
        <v>960</v>
      </c>
      <c r="C346" s="13">
        <v>14</v>
      </c>
      <c r="D346" s="13" t="s">
        <v>379</v>
      </c>
      <c r="E346" s="13" t="s">
        <v>957</v>
      </c>
      <c r="F346" s="15" t="s">
        <v>961</v>
      </c>
      <c r="G346" s="16" t="s">
        <v>962</v>
      </c>
      <c r="H346" s="13">
        <v>6255223</v>
      </c>
      <c r="I346" s="13" t="s">
        <v>260</v>
      </c>
      <c r="J346" s="13">
        <v>3.31</v>
      </c>
      <c r="K346" s="13" t="s">
        <v>261</v>
      </c>
      <c r="L346" s="13" t="s">
        <v>34</v>
      </c>
      <c r="M346" s="13">
        <v>6255531</v>
      </c>
    </row>
    <row r="347" spans="1:13">
      <c r="A347" s="34"/>
      <c r="B347" s="18"/>
      <c r="C347" s="17"/>
      <c r="D347" s="17"/>
      <c r="E347" s="17"/>
      <c r="F347" s="17"/>
      <c r="G347" s="18"/>
      <c r="H347" s="17"/>
      <c r="I347" s="13" t="s">
        <v>264</v>
      </c>
      <c r="J347" s="13">
        <v>1.59</v>
      </c>
      <c r="K347" s="13" t="s">
        <v>265</v>
      </c>
      <c r="L347" s="13" t="s">
        <v>34</v>
      </c>
      <c r="M347" s="13">
        <v>6255401</v>
      </c>
    </row>
    <row r="348" spans="1:13">
      <c r="A348" s="34"/>
      <c r="B348" s="18"/>
      <c r="C348" s="17"/>
      <c r="D348" s="17"/>
      <c r="E348" s="17"/>
      <c r="F348" s="17"/>
      <c r="G348" s="18"/>
      <c r="H348" s="17"/>
      <c r="I348" s="13" t="s">
        <v>268</v>
      </c>
      <c r="J348" s="13">
        <v>3.58</v>
      </c>
      <c r="K348" s="13" t="s">
        <v>269</v>
      </c>
      <c r="L348" s="13" t="s">
        <v>34</v>
      </c>
      <c r="M348" s="13">
        <v>6243551</v>
      </c>
    </row>
    <row r="349" spans="1:13">
      <c r="A349" s="34"/>
      <c r="B349" s="18"/>
      <c r="C349" s="17"/>
      <c r="D349" s="17"/>
      <c r="E349" s="17"/>
      <c r="F349" s="17"/>
      <c r="G349" s="18"/>
      <c r="H349" s="17"/>
      <c r="I349" s="13" t="s">
        <v>272</v>
      </c>
      <c r="J349" s="13">
        <v>2.95</v>
      </c>
      <c r="K349" s="31" t="s">
        <v>963</v>
      </c>
      <c r="L349" s="31" t="s">
        <v>49</v>
      </c>
      <c r="M349" s="13">
        <v>6255521</v>
      </c>
    </row>
    <row r="350" spans="1:13">
      <c r="A350" s="34"/>
      <c r="B350" s="18"/>
      <c r="C350" s="17"/>
      <c r="D350" s="17"/>
      <c r="E350" s="17"/>
      <c r="F350" s="17"/>
      <c r="G350" s="18"/>
      <c r="H350" s="17"/>
      <c r="I350" s="13" t="s">
        <v>274</v>
      </c>
      <c r="J350" s="13">
        <v>1.4</v>
      </c>
      <c r="K350" s="13" t="s">
        <v>275</v>
      </c>
      <c r="L350" s="13" t="s">
        <v>34</v>
      </c>
      <c r="M350" s="13">
        <v>6255501</v>
      </c>
    </row>
    <row r="351" spans="1:13">
      <c r="A351" s="34"/>
      <c r="B351" s="18"/>
      <c r="C351" s="17"/>
      <c r="D351" s="17"/>
      <c r="E351" s="17"/>
      <c r="F351" s="17"/>
      <c r="G351" s="18"/>
      <c r="H351" s="17"/>
      <c r="I351" s="13" t="s">
        <v>270</v>
      </c>
      <c r="J351" s="13">
        <v>0.28</v>
      </c>
      <c r="K351" s="13" t="s">
        <v>271</v>
      </c>
      <c r="L351" s="13" t="s">
        <v>34</v>
      </c>
      <c r="M351" s="13">
        <v>6255491</v>
      </c>
    </row>
    <row r="352" spans="1:13">
      <c r="A352" s="34"/>
      <c r="B352" s="18"/>
      <c r="C352" s="17"/>
      <c r="D352" s="17"/>
      <c r="E352" s="17"/>
      <c r="F352" s="17"/>
      <c r="G352" s="18"/>
      <c r="H352" s="17"/>
      <c r="I352" s="13" t="s">
        <v>964</v>
      </c>
      <c r="J352" s="13">
        <v>0.71</v>
      </c>
      <c r="K352" s="13" t="s">
        <v>283</v>
      </c>
      <c r="L352" s="13" t="s">
        <v>34</v>
      </c>
      <c r="M352" s="13">
        <v>6255281</v>
      </c>
    </row>
    <row r="353" spans="1:13">
      <c r="A353" s="34"/>
      <c r="B353" s="18"/>
      <c r="C353" s="17"/>
      <c r="D353" s="17"/>
      <c r="E353" s="17"/>
      <c r="F353" s="17"/>
      <c r="G353" s="18"/>
      <c r="H353" s="17"/>
      <c r="I353" s="13" t="s">
        <v>284</v>
      </c>
      <c r="J353" s="13">
        <v>4.39</v>
      </c>
      <c r="K353" s="13" t="s">
        <v>285</v>
      </c>
      <c r="L353" s="13" t="s">
        <v>34</v>
      </c>
      <c r="M353" s="13">
        <v>6255271</v>
      </c>
    </row>
    <row r="354" spans="1:13">
      <c r="A354" s="34"/>
      <c r="B354" s="18"/>
      <c r="C354" s="17"/>
      <c r="D354" s="17"/>
      <c r="E354" s="17"/>
      <c r="F354" s="17"/>
      <c r="G354" s="18"/>
      <c r="H354" s="17"/>
      <c r="I354" s="13" t="s">
        <v>286</v>
      </c>
      <c r="J354" s="13">
        <v>3.52</v>
      </c>
      <c r="K354" s="13" t="s">
        <v>287</v>
      </c>
      <c r="L354" s="13" t="s">
        <v>49</v>
      </c>
      <c r="M354" s="13">
        <v>6255441</v>
      </c>
    </row>
    <row r="355" spans="1:13">
      <c r="A355" s="34"/>
      <c r="B355" s="18"/>
      <c r="C355" s="17"/>
      <c r="D355" s="17"/>
      <c r="E355" s="17"/>
      <c r="F355" s="17"/>
      <c r="G355" s="18"/>
      <c r="H355" s="17"/>
      <c r="I355" s="13" t="s">
        <v>288</v>
      </c>
      <c r="J355" s="13">
        <v>1.63</v>
      </c>
      <c r="K355" s="13" t="s">
        <v>289</v>
      </c>
      <c r="L355" s="13" t="s">
        <v>34</v>
      </c>
      <c r="M355" s="13">
        <v>6248221</v>
      </c>
    </row>
    <row r="356" spans="1:13">
      <c r="A356" s="34"/>
      <c r="B356" s="18"/>
      <c r="C356" s="17"/>
      <c r="D356" s="17"/>
      <c r="E356" s="17"/>
      <c r="F356" s="17"/>
      <c r="G356" s="18"/>
      <c r="H356" s="17"/>
      <c r="I356" s="13" t="s">
        <v>266</v>
      </c>
      <c r="J356" s="13">
        <v>1.15</v>
      </c>
      <c r="K356" s="13" t="s">
        <v>267</v>
      </c>
      <c r="L356" s="13" t="s">
        <v>34</v>
      </c>
      <c r="M356" s="13">
        <v>6243451</v>
      </c>
    </row>
    <row r="357" spans="1:13">
      <c r="A357" s="33">
        <v>176</v>
      </c>
      <c r="B357" s="14" t="s">
        <v>965</v>
      </c>
      <c r="C357" s="13">
        <v>1.5</v>
      </c>
      <c r="D357" s="13" t="s">
        <v>379</v>
      </c>
      <c r="E357" s="13" t="s">
        <v>957</v>
      </c>
      <c r="F357" s="13" t="s">
        <v>966</v>
      </c>
      <c r="G357" s="14" t="s">
        <v>967</v>
      </c>
      <c r="H357" s="13">
        <v>6255223</v>
      </c>
      <c r="I357" s="13" t="s">
        <v>264</v>
      </c>
      <c r="J357" s="13">
        <v>1.5</v>
      </c>
      <c r="K357" s="13" t="s">
        <v>265</v>
      </c>
      <c r="L357" s="13" t="s">
        <v>34</v>
      </c>
      <c r="M357" s="13">
        <v>6255401</v>
      </c>
    </row>
    <row r="358" spans="1:13">
      <c r="A358" s="34"/>
      <c r="B358" s="18"/>
      <c r="C358" s="17"/>
      <c r="D358" s="17"/>
      <c r="E358" s="17"/>
      <c r="F358" s="17"/>
      <c r="G358" s="18"/>
      <c r="H358" s="17"/>
      <c r="I358" s="13" t="s">
        <v>964</v>
      </c>
      <c r="J358" s="13">
        <v>1.09</v>
      </c>
      <c r="K358" s="13" t="s">
        <v>283</v>
      </c>
      <c r="L358" s="13" t="s">
        <v>34</v>
      </c>
      <c r="M358" s="13">
        <v>6255281</v>
      </c>
    </row>
    <row r="359" spans="1:13">
      <c r="A359" s="33">
        <v>177</v>
      </c>
      <c r="B359" s="14" t="s">
        <v>968</v>
      </c>
      <c r="C359" s="13">
        <v>3.17</v>
      </c>
      <c r="D359" s="13" t="s">
        <v>379</v>
      </c>
      <c r="E359" s="13" t="s">
        <v>957</v>
      </c>
      <c r="F359" s="13" t="s">
        <v>969</v>
      </c>
      <c r="G359" s="14" t="s">
        <v>970</v>
      </c>
      <c r="H359" s="13">
        <v>6255223</v>
      </c>
      <c r="I359" s="13" t="s">
        <v>276</v>
      </c>
      <c r="J359" s="13">
        <v>2.11</v>
      </c>
      <c r="K359" s="13" t="s">
        <v>277</v>
      </c>
      <c r="L359" s="13" t="s">
        <v>34</v>
      </c>
      <c r="M359" s="13">
        <v>6255231</v>
      </c>
    </row>
    <row r="360" spans="1:13">
      <c r="A360" s="34"/>
      <c r="B360" s="18"/>
      <c r="C360" s="17"/>
      <c r="D360" s="17"/>
      <c r="E360" s="17"/>
      <c r="F360" s="17"/>
      <c r="G360" s="18"/>
      <c r="H360" s="17"/>
      <c r="I360" s="13" t="s">
        <v>280</v>
      </c>
      <c r="J360" s="13">
        <v>0.66</v>
      </c>
      <c r="K360" s="13" t="s">
        <v>281</v>
      </c>
      <c r="L360" s="13" t="s">
        <v>34</v>
      </c>
      <c r="M360" s="13">
        <v>6255241</v>
      </c>
    </row>
    <row r="361" spans="1:13">
      <c r="A361" s="34"/>
      <c r="B361" s="18"/>
      <c r="C361" s="17"/>
      <c r="D361" s="17"/>
      <c r="E361" s="17"/>
      <c r="F361" s="17"/>
      <c r="G361" s="18"/>
      <c r="H361" s="17"/>
      <c r="I361" s="13" t="s">
        <v>284</v>
      </c>
      <c r="J361" s="13">
        <v>0.4</v>
      </c>
      <c r="K361" s="13" t="s">
        <v>285</v>
      </c>
      <c r="L361" s="13" t="s">
        <v>34</v>
      </c>
      <c r="M361" s="13">
        <v>6255271</v>
      </c>
    </row>
    <row r="362" spans="1:13">
      <c r="A362" s="33">
        <v>178</v>
      </c>
      <c r="B362" s="14" t="s">
        <v>971</v>
      </c>
      <c r="C362" s="13">
        <v>2.37</v>
      </c>
      <c r="D362" s="13" t="s">
        <v>379</v>
      </c>
      <c r="E362" s="13" t="s">
        <v>957</v>
      </c>
      <c r="F362" s="13" t="s">
        <v>972</v>
      </c>
      <c r="G362" s="16" t="s">
        <v>967</v>
      </c>
      <c r="H362" s="13">
        <v>6255223</v>
      </c>
      <c r="I362" s="13" t="s">
        <v>266</v>
      </c>
      <c r="J362" s="13">
        <v>2.37</v>
      </c>
      <c r="K362" s="13" t="s">
        <v>267</v>
      </c>
      <c r="L362" s="13" t="s">
        <v>34</v>
      </c>
      <c r="M362" s="13">
        <v>6243451</v>
      </c>
    </row>
    <row r="363" spans="1:13">
      <c r="A363" s="33">
        <v>179</v>
      </c>
      <c r="B363" s="14" t="s">
        <v>973</v>
      </c>
      <c r="C363" s="13">
        <v>2</v>
      </c>
      <c r="D363" s="13" t="s">
        <v>379</v>
      </c>
      <c r="E363" s="13" t="s">
        <v>957</v>
      </c>
      <c r="F363" s="15" t="s">
        <v>974</v>
      </c>
      <c r="G363" s="16" t="s">
        <v>975</v>
      </c>
      <c r="H363" s="13">
        <v>6255223</v>
      </c>
      <c r="I363" s="31" t="s">
        <v>270</v>
      </c>
      <c r="J363" s="13">
        <v>1.81</v>
      </c>
      <c r="K363" s="31" t="s">
        <v>271</v>
      </c>
      <c r="L363" s="13" t="s">
        <v>34</v>
      </c>
      <c r="M363" s="13">
        <v>6255491</v>
      </c>
    </row>
    <row r="364" spans="1:13">
      <c r="A364" s="34"/>
      <c r="B364" s="18"/>
      <c r="C364" s="17"/>
      <c r="D364" s="17"/>
      <c r="E364" s="17"/>
      <c r="F364" s="17"/>
      <c r="G364" s="18"/>
      <c r="H364" s="17"/>
      <c r="I364" s="13" t="s">
        <v>272</v>
      </c>
      <c r="J364" s="13">
        <v>0.19</v>
      </c>
      <c r="K364" s="13" t="s">
        <v>963</v>
      </c>
      <c r="L364" s="31" t="s">
        <v>49</v>
      </c>
      <c r="M364" s="13">
        <v>6255521</v>
      </c>
    </row>
    <row r="365" spans="1:13">
      <c r="A365" s="34"/>
      <c r="B365" s="18"/>
      <c r="C365" s="17"/>
      <c r="D365" s="17"/>
      <c r="E365" s="17"/>
      <c r="F365" s="17"/>
      <c r="G365" s="18"/>
      <c r="H365" s="17"/>
      <c r="I365" s="13" t="s">
        <v>274</v>
      </c>
      <c r="J365" s="13">
        <v>0.86</v>
      </c>
      <c r="K365" s="13" t="s">
        <v>275</v>
      </c>
      <c r="L365" s="13" t="s">
        <v>34</v>
      </c>
      <c r="M365" s="13">
        <v>6255501</v>
      </c>
    </row>
    <row r="366" spans="1:13">
      <c r="A366" s="33">
        <v>180</v>
      </c>
      <c r="B366" s="14" t="s">
        <v>976</v>
      </c>
      <c r="C366" s="13">
        <v>2.39</v>
      </c>
      <c r="D366" s="13" t="s">
        <v>379</v>
      </c>
      <c r="E366" s="13" t="s">
        <v>957</v>
      </c>
      <c r="F366" s="13" t="s">
        <v>977</v>
      </c>
      <c r="G366" s="27" t="s">
        <v>975</v>
      </c>
      <c r="H366" s="13">
        <v>6255223</v>
      </c>
      <c r="I366" s="13" t="s">
        <v>272</v>
      </c>
      <c r="J366" s="13">
        <v>2.39</v>
      </c>
      <c r="K366" s="13" t="s">
        <v>978</v>
      </c>
      <c r="L366" s="13" t="s">
        <v>34</v>
      </c>
      <c r="M366" s="13">
        <v>6255521</v>
      </c>
    </row>
    <row r="367" spans="1:13">
      <c r="A367" s="34"/>
      <c r="B367" s="18"/>
      <c r="C367" s="17"/>
      <c r="D367" s="17"/>
      <c r="E367" s="17"/>
      <c r="F367" s="17"/>
      <c r="G367" s="35"/>
      <c r="H367" s="17"/>
      <c r="I367" s="13" t="s">
        <v>278</v>
      </c>
      <c r="J367" s="13">
        <v>1.78</v>
      </c>
      <c r="K367" s="13" t="s">
        <v>279</v>
      </c>
      <c r="L367" s="13" t="s">
        <v>34</v>
      </c>
      <c r="M367" s="13">
        <v>6255471</v>
      </c>
    </row>
  </sheetData>
  <autoFilter xmlns:etc="http://www.wps.cn/officeDocument/2017/etCustomData" ref="A3:M367" etc:filterBottomFollowUsedRange="0">
    <extLst/>
  </autoFilter>
  <mergeCells count="693">
    <mergeCell ref="A1:M1"/>
    <mergeCell ref="D2:H2"/>
    <mergeCell ref="I2:M2"/>
    <mergeCell ref="A2:A3"/>
    <mergeCell ref="A4:A7"/>
    <mergeCell ref="A14:A15"/>
    <mergeCell ref="A16:A19"/>
    <mergeCell ref="A21:A22"/>
    <mergeCell ref="A23:A25"/>
    <mergeCell ref="A26:A27"/>
    <mergeCell ref="A28:A29"/>
    <mergeCell ref="A32:A33"/>
    <mergeCell ref="A34:A45"/>
    <mergeCell ref="A46:A48"/>
    <mergeCell ref="A52:A53"/>
    <mergeCell ref="A54:A55"/>
    <mergeCell ref="A56:A57"/>
    <mergeCell ref="A65:A66"/>
    <mergeCell ref="A67:A68"/>
    <mergeCell ref="A69:A70"/>
    <mergeCell ref="A71:A72"/>
    <mergeCell ref="A73:A74"/>
    <mergeCell ref="A75:A76"/>
    <mergeCell ref="A77:A78"/>
    <mergeCell ref="A83:A84"/>
    <mergeCell ref="A86:A88"/>
    <mergeCell ref="A90:A92"/>
    <mergeCell ref="A94:A95"/>
    <mergeCell ref="A96:A102"/>
    <mergeCell ref="A104:A105"/>
    <mergeCell ref="A107:A108"/>
    <mergeCell ref="A110:A111"/>
    <mergeCell ref="A112:A115"/>
    <mergeCell ref="A116:A117"/>
    <mergeCell ref="A120:A121"/>
    <mergeCell ref="A122:A123"/>
    <mergeCell ref="A126:A148"/>
    <mergeCell ref="A151:A157"/>
    <mergeCell ref="A158:A163"/>
    <mergeCell ref="A166:A168"/>
    <mergeCell ref="A169:A171"/>
    <mergeCell ref="A172:A173"/>
    <mergeCell ref="A178:A179"/>
    <mergeCell ref="A180:A182"/>
    <mergeCell ref="A183:A184"/>
    <mergeCell ref="A187:A188"/>
    <mergeCell ref="A189:A191"/>
    <mergeCell ref="A192:A193"/>
    <mergeCell ref="A194:A195"/>
    <mergeCell ref="A196:A200"/>
    <mergeCell ref="A201:A202"/>
    <mergeCell ref="A204:A205"/>
    <mergeCell ref="A207:A209"/>
    <mergeCell ref="A210:A212"/>
    <mergeCell ref="A213:A214"/>
    <mergeCell ref="A217:A218"/>
    <mergeCell ref="A219:A221"/>
    <mergeCell ref="A222:A224"/>
    <mergeCell ref="A230:A233"/>
    <mergeCell ref="A234:A235"/>
    <mergeCell ref="A236:A238"/>
    <mergeCell ref="A239:A240"/>
    <mergeCell ref="A241:A242"/>
    <mergeCell ref="A243:A244"/>
    <mergeCell ref="A245:A247"/>
    <mergeCell ref="A248:A250"/>
    <mergeCell ref="A251:A254"/>
    <mergeCell ref="A255:A256"/>
    <mergeCell ref="A257:A259"/>
    <mergeCell ref="A260:A264"/>
    <mergeCell ref="A265:A268"/>
    <mergeCell ref="A269:A270"/>
    <mergeCell ref="A272:A274"/>
    <mergeCell ref="A287:A288"/>
    <mergeCell ref="A297:A300"/>
    <mergeCell ref="A309:A313"/>
    <mergeCell ref="A316:A317"/>
    <mergeCell ref="A319:A321"/>
    <mergeCell ref="A323:A324"/>
    <mergeCell ref="A327:A329"/>
    <mergeCell ref="A330:A332"/>
    <mergeCell ref="A333:A334"/>
    <mergeCell ref="A338:A339"/>
    <mergeCell ref="A344:A345"/>
    <mergeCell ref="A346:A356"/>
    <mergeCell ref="A357:A358"/>
    <mergeCell ref="A359:A361"/>
    <mergeCell ref="A363:A365"/>
    <mergeCell ref="A366:A367"/>
    <mergeCell ref="B2:B3"/>
    <mergeCell ref="B4:B7"/>
    <mergeCell ref="B14:B15"/>
    <mergeCell ref="B16:B19"/>
    <mergeCell ref="B21:B22"/>
    <mergeCell ref="B23:B25"/>
    <mergeCell ref="B26:B27"/>
    <mergeCell ref="B28:B29"/>
    <mergeCell ref="B32:B33"/>
    <mergeCell ref="B34:B45"/>
    <mergeCell ref="B46:B48"/>
    <mergeCell ref="B52:B53"/>
    <mergeCell ref="B54:B55"/>
    <mergeCell ref="B56:B57"/>
    <mergeCell ref="B65:B66"/>
    <mergeCell ref="B67:B68"/>
    <mergeCell ref="B69:B70"/>
    <mergeCell ref="B71:B72"/>
    <mergeCell ref="B73:B74"/>
    <mergeCell ref="B75:B76"/>
    <mergeCell ref="B77:B78"/>
    <mergeCell ref="B83:B84"/>
    <mergeCell ref="B86:B88"/>
    <mergeCell ref="B90:B92"/>
    <mergeCell ref="B94:B95"/>
    <mergeCell ref="B96:B102"/>
    <mergeCell ref="B104:B105"/>
    <mergeCell ref="B107:B108"/>
    <mergeCell ref="B110:B111"/>
    <mergeCell ref="B112:B115"/>
    <mergeCell ref="B116:B117"/>
    <mergeCell ref="B120:B121"/>
    <mergeCell ref="B122:B123"/>
    <mergeCell ref="B126:B148"/>
    <mergeCell ref="B151:B157"/>
    <mergeCell ref="B158:B163"/>
    <mergeCell ref="B166:B168"/>
    <mergeCell ref="B169:B171"/>
    <mergeCell ref="B172:B173"/>
    <mergeCell ref="B178:B179"/>
    <mergeCell ref="B180:B182"/>
    <mergeCell ref="B183:B184"/>
    <mergeCell ref="B187:B188"/>
    <mergeCell ref="B189:B191"/>
    <mergeCell ref="B192:B193"/>
    <mergeCell ref="B194:B195"/>
    <mergeCell ref="B196:B200"/>
    <mergeCell ref="B201:B202"/>
    <mergeCell ref="B204:B205"/>
    <mergeCell ref="B207:B209"/>
    <mergeCell ref="B210:B212"/>
    <mergeCell ref="B213:B214"/>
    <mergeCell ref="B217:B218"/>
    <mergeCell ref="B219:B221"/>
    <mergeCell ref="B222:B224"/>
    <mergeCell ref="B230:B233"/>
    <mergeCell ref="B234:B235"/>
    <mergeCell ref="B236:B238"/>
    <mergeCell ref="B239:B240"/>
    <mergeCell ref="B241:B242"/>
    <mergeCell ref="B243:B244"/>
    <mergeCell ref="B245:B247"/>
    <mergeCell ref="B248:B250"/>
    <mergeCell ref="B251:B254"/>
    <mergeCell ref="B255:B256"/>
    <mergeCell ref="B257:B259"/>
    <mergeCell ref="B260:B264"/>
    <mergeCell ref="B265:B268"/>
    <mergeCell ref="B269:B270"/>
    <mergeCell ref="B272:B274"/>
    <mergeCell ref="B280:B281"/>
    <mergeCell ref="B287:B288"/>
    <mergeCell ref="B297:B300"/>
    <mergeCell ref="B309:B313"/>
    <mergeCell ref="B316:B317"/>
    <mergeCell ref="B319:B321"/>
    <mergeCell ref="B323:B324"/>
    <mergeCell ref="B327:B329"/>
    <mergeCell ref="B330:B332"/>
    <mergeCell ref="B333:B334"/>
    <mergeCell ref="B338:B339"/>
    <mergeCell ref="B344:B345"/>
    <mergeCell ref="B346:B356"/>
    <mergeCell ref="B357:B358"/>
    <mergeCell ref="B359:B361"/>
    <mergeCell ref="B363:B365"/>
    <mergeCell ref="B366:B367"/>
    <mergeCell ref="C2:C3"/>
    <mergeCell ref="C4:C7"/>
    <mergeCell ref="C14:C15"/>
    <mergeCell ref="C16:C19"/>
    <mergeCell ref="C21:C22"/>
    <mergeCell ref="C23:C25"/>
    <mergeCell ref="C26:C27"/>
    <mergeCell ref="C28:C29"/>
    <mergeCell ref="C32:C33"/>
    <mergeCell ref="C34:C45"/>
    <mergeCell ref="C46:C48"/>
    <mergeCell ref="C52:C53"/>
    <mergeCell ref="C54:C55"/>
    <mergeCell ref="C56:C57"/>
    <mergeCell ref="C65:C66"/>
    <mergeCell ref="C67:C68"/>
    <mergeCell ref="C69:C70"/>
    <mergeCell ref="C71:C72"/>
    <mergeCell ref="C73:C74"/>
    <mergeCell ref="C75:C76"/>
    <mergeCell ref="C77:C78"/>
    <mergeCell ref="C83:C84"/>
    <mergeCell ref="C86:C88"/>
    <mergeCell ref="C90:C92"/>
    <mergeCell ref="C94:C95"/>
    <mergeCell ref="C96:C102"/>
    <mergeCell ref="C104:C105"/>
    <mergeCell ref="C107:C108"/>
    <mergeCell ref="C110:C111"/>
    <mergeCell ref="C112:C115"/>
    <mergeCell ref="C116:C117"/>
    <mergeCell ref="C120:C121"/>
    <mergeCell ref="C122:C123"/>
    <mergeCell ref="C126:C148"/>
    <mergeCell ref="C151:C157"/>
    <mergeCell ref="C158:C163"/>
    <mergeCell ref="C166:C168"/>
    <mergeCell ref="C169:C171"/>
    <mergeCell ref="C172:C173"/>
    <mergeCell ref="C178:C179"/>
    <mergeCell ref="C180:C182"/>
    <mergeCell ref="C183:C184"/>
    <mergeCell ref="C187:C188"/>
    <mergeCell ref="C189:C191"/>
    <mergeCell ref="C192:C193"/>
    <mergeCell ref="C194:C195"/>
    <mergeCell ref="C196:C200"/>
    <mergeCell ref="C201:C202"/>
    <mergeCell ref="C204:C205"/>
    <mergeCell ref="C207:C209"/>
    <mergeCell ref="C210:C212"/>
    <mergeCell ref="C213:C214"/>
    <mergeCell ref="C217:C218"/>
    <mergeCell ref="C219:C221"/>
    <mergeCell ref="C222:C224"/>
    <mergeCell ref="C230:C233"/>
    <mergeCell ref="C234:C235"/>
    <mergeCell ref="C236:C238"/>
    <mergeCell ref="C239:C240"/>
    <mergeCell ref="C241:C242"/>
    <mergeCell ref="C243:C244"/>
    <mergeCell ref="C245:C247"/>
    <mergeCell ref="C248:C250"/>
    <mergeCell ref="C251:C254"/>
    <mergeCell ref="C255:C256"/>
    <mergeCell ref="C257:C259"/>
    <mergeCell ref="C260:C264"/>
    <mergeCell ref="C265:C268"/>
    <mergeCell ref="C269:C270"/>
    <mergeCell ref="C272:C274"/>
    <mergeCell ref="C280:C281"/>
    <mergeCell ref="C287:C288"/>
    <mergeCell ref="C297:C300"/>
    <mergeCell ref="C309:C313"/>
    <mergeCell ref="C316:C317"/>
    <mergeCell ref="C319:C321"/>
    <mergeCell ref="C323:C324"/>
    <mergeCell ref="C327:C329"/>
    <mergeCell ref="C330:C332"/>
    <mergeCell ref="C333:C334"/>
    <mergeCell ref="C338:C339"/>
    <mergeCell ref="C344:C345"/>
    <mergeCell ref="C346:C356"/>
    <mergeCell ref="C357:C358"/>
    <mergeCell ref="C359:C361"/>
    <mergeCell ref="C363:C365"/>
    <mergeCell ref="C366:C367"/>
    <mergeCell ref="D4:D7"/>
    <mergeCell ref="D14:D15"/>
    <mergeCell ref="D16:D19"/>
    <mergeCell ref="D21:D22"/>
    <mergeCell ref="D23:D25"/>
    <mergeCell ref="D26:D27"/>
    <mergeCell ref="D28:D29"/>
    <mergeCell ref="D32:D33"/>
    <mergeCell ref="D34:D45"/>
    <mergeCell ref="D46:D48"/>
    <mergeCell ref="D52:D53"/>
    <mergeCell ref="D54:D55"/>
    <mergeCell ref="D56:D57"/>
    <mergeCell ref="D65:D66"/>
    <mergeCell ref="D67:D68"/>
    <mergeCell ref="D69:D70"/>
    <mergeCell ref="D71:D72"/>
    <mergeCell ref="D73:D74"/>
    <mergeCell ref="D75:D76"/>
    <mergeCell ref="D77:D78"/>
    <mergeCell ref="D83:D84"/>
    <mergeCell ref="D86:D88"/>
    <mergeCell ref="D90:D92"/>
    <mergeCell ref="D94:D95"/>
    <mergeCell ref="D96:D102"/>
    <mergeCell ref="D104:D105"/>
    <mergeCell ref="D107:D108"/>
    <mergeCell ref="D110:D111"/>
    <mergeCell ref="D112:D115"/>
    <mergeCell ref="D116:D117"/>
    <mergeCell ref="D120:D121"/>
    <mergeCell ref="D122:D123"/>
    <mergeCell ref="D126:D148"/>
    <mergeCell ref="D151:D157"/>
    <mergeCell ref="D158:D163"/>
    <mergeCell ref="D166:D168"/>
    <mergeCell ref="D169:D171"/>
    <mergeCell ref="D172:D173"/>
    <mergeCell ref="D178:D179"/>
    <mergeCell ref="D180:D182"/>
    <mergeCell ref="D183:D184"/>
    <mergeCell ref="D187:D188"/>
    <mergeCell ref="D189:D191"/>
    <mergeCell ref="D192:D193"/>
    <mergeCell ref="D194:D195"/>
    <mergeCell ref="D196:D200"/>
    <mergeCell ref="D201:D202"/>
    <mergeCell ref="D204:D205"/>
    <mergeCell ref="D207:D209"/>
    <mergeCell ref="D210:D212"/>
    <mergeCell ref="D213:D214"/>
    <mergeCell ref="D217:D218"/>
    <mergeCell ref="D219:D221"/>
    <mergeCell ref="D222:D224"/>
    <mergeCell ref="D230:D233"/>
    <mergeCell ref="D234:D235"/>
    <mergeCell ref="D236:D238"/>
    <mergeCell ref="D239:D240"/>
    <mergeCell ref="D241:D242"/>
    <mergeCell ref="D243:D244"/>
    <mergeCell ref="D245:D247"/>
    <mergeCell ref="D248:D250"/>
    <mergeCell ref="D251:D254"/>
    <mergeCell ref="D255:D256"/>
    <mergeCell ref="D257:D259"/>
    <mergeCell ref="D260:D264"/>
    <mergeCell ref="D265:D268"/>
    <mergeCell ref="D269:D270"/>
    <mergeCell ref="D272:D274"/>
    <mergeCell ref="D280:D281"/>
    <mergeCell ref="D287:D288"/>
    <mergeCell ref="D297:D300"/>
    <mergeCell ref="D309:D313"/>
    <mergeCell ref="D316:D317"/>
    <mergeCell ref="D319:D321"/>
    <mergeCell ref="D323:D324"/>
    <mergeCell ref="D327:D329"/>
    <mergeCell ref="D330:D332"/>
    <mergeCell ref="D333:D334"/>
    <mergeCell ref="D338:D339"/>
    <mergeCell ref="D344:D345"/>
    <mergeCell ref="D346:D356"/>
    <mergeCell ref="D357:D358"/>
    <mergeCell ref="D359:D361"/>
    <mergeCell ref="D363:D365"/>
    <mergeCell ref="D366:D367"/>
    <mergeCell ref="E4:E7"/>
    <mergeCell ref="E14:E15"/>
    <mergeCell ref="E16:E19"/>
    <mergeCell ref="E21:E22"/>
    <mergeCell ref="E23:E25"/>
    <mergeCell ref="E26:E27"/>
    <mergeCell ref="E28:E29"/>
    <mergeCell ref="E32:E33"/>
    <mergeCell ref="E34:E45"/>
    <mergeCell ref="E46:E48"/>
    <mergeCell ref="E52:E53"/>
    <mergeCell ref="E54:E55"/>
    <mergeCell ref="E56:E57"/>
    <mergeCell ref="E65:E66"/>
    <mergeCell ref="E67:E68"/>
    <mergeCell ref="E69:E70"/>
    <mergeCell ref="E71:E72"/>
    <mergeCell ref="E73:E74"/>
    <mergeCell ref="E75:E76"/>
    <mergeCell ref="E77:E78"/>
    <mergeCell ref="E83:E84"/>
    <mergeCell ref="E86:E88"/>
    <mergeCell ref="E90:E92"/>
    <mergeCell ref="E94:E95"/>
    <mergeCell ref="E96:E102"/>
    <mergeCell ref="E104:E105"/>
    <mergeCell ref="E107:E108"/>
    <mergeCell ref="E110:E111"/>
    <mergeCell ref="E112:E115"/>
    <mergeCell ref="E116:E117"/>
    <mergeCell ref="E120:E121"/>
    <mergeCell ref="E122:E123"/>
    <mergeCell ref="E126:E148"/>
    <mergeCell ref="E151:E157"/>
    <mergeCell ref="E158:E163"/>
    <mergeCell ref="E166:E168"/>
    <mergeCell ref="E169:E171"/>
    <mergeCell ref="E172:E173"/>
    <mergeCell ref="E178:E179"/>
    <mergeCell ref="E180:E182"/>
    <mergeCell ref="E183:E184"/>
    <mergeCell ref="E187:E188"/>
    <mergeCell ref="E189:E191"/>
    <mergeCell ref="E192:E193"/>
    <mergeCell ref="E194:E195"/>
    <mergeCell ref="E196:E200"/>
    <mergeCell ref="E201:E202"/>
    <mergeCell ref="E204:E205"/>
    <mergeCell ref="E207:E209"/>
    <mergeCell ref="E210:E212"/>
    <mergeCell ref="E213:E214"/>
    <mergeCell ref="E217:E218"/>
    <mergeCell ref="E219:E221"/>
    <mergeCell ref="E222:E224"/>
    <mergeCell ref="E230:E233"/>
    <mergeCell ref="E234:E235"/>
    <mergeCell ref="E236:E238"/>
    <mergeCell ref="E239:E240"/>
    <mergeCell ref="E241:E242"/>
    <mergeCell ref="E243:E244"/>
    <mergeCell ref="E245:E247"/>
    <mergeCell ref="E248:E250"/>
    <mergeCell ref="E251:E254"/>
    <mergeCell ref="E255:E256"/>
    <mergeCell ref="E257:E259"/>
    <mergeCell ref="E260:E264"/>
    <mergeCell ref="E265:E268"/>
    <mergeCell ref="E269:E270"/>
    <mergeCell ref="E272:E274"/>
    <mergeCell ref="E280:E281"/>
    <mergeCell ref="E287:E288"/>
    <mergeCell ref="E297:E300"/>
    <mergeCell ref="E309:E313"/>
    <mergeCell ref="E316:E317"/>
    <mergeCell ref="E319:E321"/>
    <mergeCell ref="E323:E324"/>
    <mergeCell ref="E327:E329"/>
    <mergeCell ref="E330:E332"/>
    <mergeCell ref="E333:E334"/>
    <mergeCell ref="E338:E339"/>
    <mergeCell ref="E344:E345"/>
    <mergeCell ref="E346:E356"/>
    <mergeCell ref="E357:E358"/>
    <mergeCell ref="E359:E361"/>
    <mergeCell ref="E363:E365"/>
    <mergeCell ref="E366:E367"/>
    <mergeCell ref="F4:F7"/>
    <mergeCell ref="F14:F15"/>
    <mergeCell ref="F16:F19"/>
    <mergeCell ref="F21:F22"/>
    <mergeCell ref="F23:F25"/>
    <mergeCell ref="F26:F27"/>
    <mergeCell ref="F28:F29"/>
    <mergeCell ref="F32:F33"/>
    <mergeCell ref="F34:F45"/>
    <mergeCell ref="F46:F48"/>
    <mergeCell ref="F52:F53"/>
    <mergeCell ref="F54:F55"/>
    <mergeCell ref="F56:F57"/>
    <mergeCell ref="F65:F66"/>
    <mergeCell ref="F67:F68"/>
    <mergeCell ref="F69:F70"/>
    <mergeCell ref="F71:F72"/>
    <mergeCell ref="F73:F74"/>
    <mergeCell ref="F75:F76"/>
    <mergeCell ref="F77:F78"/>
    <mergeCell ref="F83:F84"/>
    <mergeCell ref="F86:F88"/>
    <mergeCell ref="F90:F92"/>
    <mergeCell ref="F94:F95"/>
    <mergeCell ref="F96:F102"/>
    <mergeCell ref="F104:F105"/>
    <mergeCell ref="F107:F108"/>
    <mergeCell ref="F110:F111"/>
    <mergeCell ref="F112:F115"/>
    <mergeCell ref="F116:F117"/>
    <mergeCell ref="F120:F121"/>
    <mergeCell ref="F122:F123"/>
    <mergeCell ref="F126:F148"/>
    <mergeCell ref="F151:F157"/>
    <mergeCell ref="F158:F163"/>
    <mergeCell ref="F166:F168"/>
    <mergeCell ref="F169:F171"/>
    <mergeCell ref="F172:F173"/>
    <mergeCell ref="F178:F179"/>
    <mergeCell ref="F180:F182"/>
    <mergeCell ref="F183:F184"/>
    <mergeCell ref="F187:F188"/>
    <mergeCell ref="F189:F191"/>
    <mergeCell ref="F192:F193"/>
    <mergeCell ref="F194:F195"/>
    <mergeCell ref="F196:F200"/>
    <mergeCell ref="F201:F202"/>
    <mergeCell ref="F204:F205"/>
    <mergeCell ref="F207:F209"/>
    <mergeCell ref="F210:F212"/>
    <mergeCell ref="F213:F214"/>
    <mergeCell ref="F217:F218"/>
    <mergeCell ref="F219:F221"/>
    <mergeCell ref="F222:F224"/>
    <mergeCell ref="F230:F233"/>
    <mergeCell ref="F234:F235"/>
    <mergeCell ref="F236:F238"/>
    <mergeCell ref="F239:F240"/>
    <mergeCell ref="F241:F242"/>
    <mergeCell ref="F243:F244"/>
    <mergeCell ref="F245:F247"/>
    <mergeCell ref="F248:F250"/>
    <mergeCell ref="F251:F254"/>
    <mergeCell ref="F255:F256"/>
    <mergeCell ref="F257:F259"/>
    <mergeCell ref="F260:F264"/>
    <mergeCell ref="F265:F268"/>
    <mergeCell ref="F269:F270"/>
    <mergeCell ref="F272:F274"/>
    <mergeCell ref="F280:F281"/>
    <mergeCell ref="F287:F288"/>
    <mergeCell ref="F297:F300"/>
    <mergeCell ref="F309:F313"/>
    <mergeCell ref="F316:F317"/>
    <mergeCell ref="F319:F321"/>
    <mergeCell ref="F323:F324"/>
    <mergeCell ref="F327:F329"/>
    <mergeCell ref="F330:F332"/>
    <mergeCell ref="F333:F334"/>
    <mergeCell ref="F338:F339"/>
    <mergeCell ref="F344:F345"/>
    <mergeCell ref="F346:F356"/>
    <mergeCell ref="F357:F358"/>
    <mergeCell ref="F359:F361"/>
    <mergeCell ref="F363:F365"/>
    <mergeCell ref="F366:F367"/>
    <mergeCell ref="G4:G7"/>
    <mergeCell ref="G14:G15"/>
    <mergeCell ref="G16:G19"/>
    <mergeCell ref="G21:G22"/>
    <mergeCell ref="G23:G25"/>
    <mergeCell ref="G26:G27"/>
    <mergeCell ref="G28:G29"/>
    <mergeCell ref="G32:G33"/>
    <mergeCell ref="G34:G45"/>
    <mergeCell ref="G46:G48"/>
    <mergeCell ref="G52:G53"/>
    <mergeCell ref="G54:G55"/>
    <mergeCell ref="G56:G57"/>
    <mergeCell ref="G65:G66"/>
    <mergeCell ref="G67:G68"/>
    <mergeCell ref="G69:G70"/>
    <mergeCell ref="G71:G72"/>
    <mergeCell ref="G73:G74"/>
    <mergeCell ref="G75:G76"/>
    <mergeCell ref="G77:G78"/>
    <mergeCell ref="G83:G84"/>
    <mergeCell ref="G86:G88"/>
    <mergeCell ref="G90:G92"/>
    <mergeCell ref="G94:G95"/>
    <mergeCell ref="G96:G102"/>
    <mergeCell ref="G104:G105"/>
    <mergeCell ref="G107:G108"/>
    <mergeCell ref="G110:G111"/>
    <mergeCell ref="G112:G115"/>
    <mergeCell ref="G116:G117"/>
    <mergeCell ref="G120:G121"/>
    <mergeCell ref="G122:G123"/>
    <mergeCell ref="G126:G148"/>
    <mergeCell ref="G151:G157"/>
    <mergeCell ref="G158:G163"/>
    <mergeCell ref="G166:G168"/>
    <mergeCell ref="G169:G171"/>
    <mergeCell ref="G172:G173"/>
    <mergeCell ref="G178:G179"/>
    <mergeCell ref="G180:G182"/>
    <mergeCell ref="G183:G184"/>
    <mergeCell ref="G187:G188"/>
    <mergeCell ref="G189:G191"/>
    <mergeCell ref="G192:G193"/>
    <mergeCell ref="G194:G195"/>
    <mergeCell ref="G196:G200"/>
    <mergeCell ref="G201:G202"/>
    <mergeCell ref="G204:G205"/>
    <mergeCell ref="G207:G209"/>
    <mergeCell ref="G210:G212"/>
    <mergeCell ref="G213:G214"/>
    <mergeCell ref="G217:G218"/>
    <mergeCell ref="G219:G221"/>
    <mergeCell ref="G222:G224"/>
    <mergeCell ref="G230:G233"/>
    <mergeCell ref="G234:G235"/>
    <mergeCell ref="G236:G238"/>
    <mergeCell ref="G239:G240"/>
    <mergeCell ref="G241:G242"/>
    <mergeCell ref="G243:G244"/>
    <mergeCell ref="G245:G247"/>
    <mergeCell ref="G248:G250"/>
    <mergeCell ref="G251:G254"/>
    <mergeCell ref="G255:G256"/>
    <mergeCell ref="G257:G259"/>
    <mergeCell ref="G260:G264"/>
    <mergeCell ref="G265:G268"/>
    <mergeCell ref="G269:G270"/>
    <mergeCell ref="G272:G274"/>
    <mergeCell ref="G280:G281"/>
    <mergeCell ref="G287:G288"/>
    <mergeCell ref="G297:G300"/>
    <mergeCell ref="G309:G313"/>
    <mergeCell ref="G316:G317"/>
    <mergeCell ref="G319:G321"/>
    <mergeCell ref="G323:G324"/>
    <mergeCell ref="G327:G329"/>
    <mergeCell ref="G330:G332"/>
    <mergeCell ref="G333:G334"/>
    <mergeCell ref="G338:G339"/>
    <mergeCell ref="G344:G345"/>
    <mergeCell ref="G346:G356"/>
    <mergeCell ref="G357:G358"/>
    <mergeCell ref="G359:G361"/>
    <mergeCell ref="G363:G365"/>
    <mergeCell ref="G366:G367"/>
    <mergeCell ref="H4:H7"/>
    <mergeCell ref="H14:H15"/>
    <mergeCell ref="H16:H19"/>
    <mergeCell ref="H21:H22"/>
    <mergeCell ref="H23:H25"/>
    <mergeCell ref="H26:H27"/>
    <mergeCell ref="H28:H29"/>
    <mergeCell ref="H32:H33"/>
    <mergeCell ref="H34:H45"/>
    <mergeCell ref="H46:H48"/>
    <mergeCell ref="H52:H53"/>
    <mergeCell ref="H54:H55"/>
    <mergeCell ref="H56:H57"/>
    <mergeCell ref="H65:H66"/>
    <mergeCell ref="H67:H68"/>
    <mergeCell ref="H69:H70"/>
    <mergeCell ref="H71:H72"/>
    <mergeCell ref="H73:H74"/>
    <mergeCell ref="H75:H76"/>
    <mergeCell ref="H77:H78"/>
    <mergeCell ref="H83:H84"/>
    <mergeCell ref="H86:H88"/>
    <mergeCell ref="H90:H92"/>
    <mergeCell ref="H94:H95"/>
    <mergeCell ref="H96:H102"/>
    <mergeCell ref="H104:H105"/>
    <mergeCell ref="H107:H108"/>
    <mergeCell ref="H110:H111"/>
    <mergeCell ref="H112:H115"/>
    <mergeCell ref="H116:H117"/>
    <mergeCell ref="H120:H121"/>
    <mergeCell ref="H122:H123"/>
    <mergeCell ref="H126:H148"/>
    <mergeCell ref="H151:H157"/>
    <mergeCell ref="H158:H163"/>
    <mergeCell ref="H166:H168"/>
    <mergeCell ref="H169:H171"/>
    <mergeCell ref="H172:H173"/>
    <mergeCell ref="H178:H179"/>
    <mergeCell ref="H180:H182"/>
    <mergeCell ref="H183:H184"/>
    <mergeCell ref="H187:H188"/>
    <mergeCell ref="H189:H191"/>
    <mergeCell ref="H192:H193"/>
    <mergeCell ref="H194:H195"/>
    <mergeCell ref="H196:H200"/>
    <mergeCell ref="H201:H202"/>
    <mergeCell ref="H204:H205"/>
    <mergeCell ref="H207:H209"/>
    <mergeCell ref="H210:H212"/>
    <mergeCell ref="H213:H214"/>
    <mergeCell ref="H217:H218"/>
    <mergeCell ref="H219:H221"/>
    <mergeCell ref="H222:H224"/>
    <mergeCell ref="H230:H233"/>
    <mergeCell ref="H234:H235"/>
    <mergeCell ref="H236:H238"/>
    <mergeCell ref="H239:H240"/>
    <mergeCell ref="H241:H242"/>
    <mergeCell ref="H243:H244"/>
    <mergeCell ref="H245:H247"/>
    <mergeCell ref="H248:H250"/>
    <mergeCell ref="H251:H254"/>
    <mergeCell ref="H255:H256"/>
    <mergeCell ref="H257:H259"/>
    <mergeCell ref="H260:H264"/>
    <mergeCell ref="H265:H268"/>
    <mergeCell ref="H269:H270"/>
    <mergeCell ref="H272:H274"/>
    <mergeCell ref="H280:H281"/>
    <mergeCell ref="H287:H288"/>
    <mergeCell ref="H297:H300"/>
    <mergeCell ref="H309:H313"/>
    <mergeCell ref="H316:H317"/>
    <mergeCell ref="H319:H321"/>
    <mergeCell ref="H323:H324"/>
    <mergeCell ref="H327:H329"/>
    <mergeCell ref="H330:H332"/>
    <mergeCell ref="H333:H334"/>
    <mergeCell ref="H338:H339"/>
    <mergeCell ref="H344:H345"/>
    <mergeCell ref="H346:H356"/>
    <mergeCell ref="H357:H358"/>
    <mergeCell ref="H359:H361"/>
    <mergeCell ref="H363:H365"/>
    <mergeCell ref="H366:H367"/>
  </mergeCells>
  <pageMargins left="0.75" right="0.75" top="1" bottom="1" header="0.5" footer="0.5"/>
  <pageSetup paperSize="9" scale="60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区镇两级总河长名单</vt:lpstr>
      <vt:lpstr>跨界河流河长名录-新会</vt:lpstr>
      <vt:lpstr>县管河流河长名录</vt:lpstr>
      <vt:lpstr>镇管河流河长名录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黎晓敏</cp:lastModifiedBy>
  <dcterms:created xsi:type="dcterms:W3CDTF">2025-06-23T16:53:00Z</dcterms:created>
  <dcterms:modified xsi:type="dcterms:W3CDTF">2025-06-27T07:03:45Z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F80AE4B1709C4A22B4BC8EDBE5D87135_12</vt:lpwstr>
  </property>
  <property fmtid="{D5CDD505-2E9C-101B-9397-08002B2CF9AE}" pid="3" name="KSOProductBuildVer">
    <vt:lpwstr>2052-12.1.0.21541</vt:lpwstr>
  </property>
</Properties>
</file>