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375"/>
  </bookViews>
  <sheets>
    <sheet name="附件1--汇总表 " sheetId="5" r:id="rId1"/>
    <sheet name="附件2--实施清册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6" l="1"/>
  <c r="H9" i="6"/>
  <c r="G9" i="6"/>
  <c r="F9" i="6"/>
  <c r="I5" i="6"/>
  <c r="H5" i="6"/>
  <c r="G5" i="6"/>
  <c r="F5" i="6"/>
  <c r="I4" i="6"/>
  <c r="H4" i="6"/>
  <c r="G4" i="6"/>
  <c r="F4" i="6"/>
  <c r="H6" i="5"/>
  <c r="G6" i="5"/>
  <c r="F6" i="5"/>
  <c r="E6" i="5"/>
  <c r="D6" i="5"/>
  <c r="C6" i="5"/>
</calcChain>
</file>

<file path=xl/sharedStrings.xml><?xml version="1.0" encoding="utf-8"?>
<sst xmlns="http://schemas.openxmlformats.org/spreadsheetml/2006/main" count="99" uniqueCount="56">
  <si>
    <t>序号</t>
  </si>
  <si>
    <t>镇（街）</t>
  </si>
  <si>
    <t>涉及实施村数（个）</t>
  </si>
  <si>
    <t>涉及参与农户数量（户）</t>
  </si>
  <si>
    <t>耕地轮作试点面积（亩）</t>
  </si>
  <si>
    <t>合计</t>
  </si>
  <si>
    <t>其中：1.冬种紫云英种植面积</t>
  </si>
  <si>
    <t>2、冬种小麦种植面积</t>
  </si>
  <si>
    <t>3、冬种油菜种植面积</t>
  </si>
  <si>
    <t>三江镇</t>
  </si>
  <si>
    <t>会城街道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</si>
  <si>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</si>
  <si>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20"/>
        <color rgb="FFFF0000"/>
        <rFont val="宋体"/>
        <charset val="134"/>
        <scheme val="minor"/>
      </rPr>
      <t>新会区2026年耕地轮作试点项目实施</t>
    </r>
    <r>
      <rPr>
        <sz val="20"/>
        <color theme="1"/>
        <rFont val="宋体"/>
        <charset val="134"/>
        <scheme val="minor"/>
      </rPr>
      <t>清册</t>
    </r>
  </si>
  <si>
    <t>实施村名</t>
  </si>
  <si>
    <r>
      <rPr>
        <sz val="12"/>
        <color rgb="FF000000"/>
        <rFont val="宋体"/>
        <charset val="134"/>
      </rPr>
      <t>实施</t>
    </r>
    <r>
      <rPr>
        <sz val="12"/>
        <color rgb="FFFF0000"/>
        <rFont val="宋体"/>
        <charset val="134"/>
      </rPr>
      <t>地块</t>
    </r>
    <r>
      <rPr>
        <sz val="12"/>
        <color rgb="FF000000"/>
        <rFont val="宋体"/>
        <charset val="134"/>
      </rPr>
      <t>（土名）</t>
    </r>
  </si>
  <si>
    <r>
      <rPr>
        <sz val="12"/>
        <color rgb="FF000000"/>
        <rFont val="宋体"/>
        <charset val="134"/>
      </rPr>
      <t>参与农民姓名</t>
    </r>
    <r>
      <rPr>
        <sz val="12"/>
        <color rgb="FFFF0000"/>
        <rFont val="宋体"/>
        <charset val="134"/>
      </rPr>
      <t>或</t>
    </r>
    <r>
      <rPr>
        <sz val="12"/>
        <color rgb="FF000000"/>
        <rFont val="宋体"/>
        <charset val="134"/>
      </rPr>
      <t>名称</t>
    </r>
  </si>
  <si>
    <t>耕地轮作试点面积合计
（亩）</t>
  </si>
  <si>
    <r>
      <rPr>
        <sz val="12"/>
        <color rgb="FFFF0000"/>
        <rFont val="宋体"/>
        <charset val="134"/>
      </rPr>
      <t>其中：1.冬种紫云英种植面积</t>
    </r>
    <r>
      <rPr>
        <sz val="12"/>
        <color rgb="FF000000"/>
        <rFont val="宋体"/>
        <charset val="134"/>
      </rPr>
      <t>（亩）</t>
    </r>
  </si>
  <si>
    <r>
      <rPr>
        <sz val="12"/>
        <color rgb="FF000000"/>
        <rFont val="宋体"/>
        <charset val="134"/>
      </rPr>
      <t>2、</t>
    </r>
    <r>
      <rPr>
        <sz val="12"/>
        <color rgb="FFFF0000"/>
        <rFont val="宋体"/>
        <charset val="134"/>
      </rPr>
      <t xml:space="preserve">冬种小麦种植面积      </t>
    </r>
    <r>
      <rPr>
        <sz val="12"/>
        <color rgb="FF000000"/>
        <rFont val="宋体"/>
        <charset val="134"/>
      </rPr>
      <t>（亩）</t>
    </r>
  </si>
  <si>
    <r>
      <rPr>
        <sz val="12"/>
        <color rgb="FF000000"/>
        <rFont val="宋体"/>
        <charset val="134"/>
      </rPr>
      <t>3、</t>
    </r>
    <r>
      <rPr>
        <sz val="12"/>
        <color rgb="FFFF0000"/>
        <rFont val="宋体"/>
        <charset val="134"/>
      </rPr>
      <t>冬种油菜种植面积</t>
    </r>
    <r>
      <rPr>
        <sz val="12"/>
        <color rgb="FF000000"/>
        <rFont val="宋体"/>
        <charset val="134"/>
      </rPr>
      <t>（亩）</t>
    </r>
  </si>
  <si>
    <t>是否属于双季水稻</t>
  </si>
  <si>
    <t>是否同意由村委会签订协议</t>
  </si>
  <si>
    <t>全区合计</t>
  </si>
  <si>
    <t>是</t>
  </si>
  <si>
    <t>小计</t>
  </si>
  <si>
    <t>沙仔场</t>
  </si>
  <si>
    <t>沙仔场南岛</t>
  </si>
  <si>
    <t>丰行（广州）生态农业高科技发展有限公司</t>
  </si>
  <si>
    <t>沙仔岛北岛</t>
  </si>
  <si>
    <t>江门市新会区乐声食品有限公司</t>
  </si>
  <si>
    <t>九子沙</t>
  </si>
  <si>
    <t>三牙围</t>
  </si>
  <si>
    <t>梁国庆</t>
  </si>
  <si>
    <t>大洞村</t>
  </si>
  <si>
    <t>大洞村烂大船</t>
  </si>
  <si>
    <t>李晓敏</t>
  </si>
  <si>
    <t>古井精细化工园地块</t>
  </si>
  <si>
    <t>余德祥</t>
  </si>
  <si>
    <t>大洞村李围仔、宝芯、邓屋、泗田围</t>
  </si>
  <si>
    <t>七堡村</t>
  </si>
  <si>
    <t>碑头围</t>
  </si>
  <si>
    <t>黎敏伟</t>
  </si>
  <si>
    <t>心边洞祥和等</t>
  </si>
  <si>
    <t>彭侯清</t>
  </si>
  <si>
    <t>羊心顶</t>
  </si>
  <si>
    <t>梁池养</t>
  </si>
  <si>
    <t>学湾一二围</t>
  </si>
  <si>
    <t>李沃芬</t>
  </si>
  <si>
    <t>苏小单</t>
  </si>
  <si>
    <t>冲那村</t>
  </si>
  <si>
    <t>高旺</t>
  </si>
  <si>
    <t>永庆</t>
  </si>
  <si>
    <t>林东利</t>
  </si>
  <si>
    <t>新填</t>
  </si>
  <si>
    <t>林文厚</t>
  </si>
  <si>
    <t>新会区2026年耕地轮作试点项目实施汇总表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</si>
</sst>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_);[Red]\(0\)"/>
    <numFmt numFmtId="179" formatCode="0.00_);[Red]\(0.00\)"/>
  </numFmts>
  <fonts count="20">
    <font>
      <sz val="11"/>
      <color theme="1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b/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78" fontId="16" fillId="0" borderId="8" xfId="0" applyNumberFormat="1" applyFont="1" applyFill="1" applyBorder="1" applyAlignment="1">
      <alignment horizontal="center" vertical="center" wrapText="1"/>
    </xf>
    <xf numFmtId="179" fontId="15" fillId="0" borderId="1" xfId="0" applyNumberFormat="1" applyFont="1" applyBorder="1" applyAlignment="1">
      <alignment horizontal="center" vertical="center"/>
    </xf>
    <xf numFmtId="179" fontId="15" fillId="0" borderId="0" xfId="0" applyNumberFormat="1" applyFont="1" applyAlignment="1">
      <alignment horizontal="center" vertical="center"/>
    </xf>
    <xf numFmtId="178" fontId="18" fillId="0" borderId="9" xfId="0" applyNumberFormat="1" applyFont="1" applyFill="1" applyBorder="1" applyAlignment="1">
      <alignment horizontal="center" vertical="center" wrapText="1"/>
    </xf>
    <xf numFmtId="179" fontId="18" fillId="0" borderId="9" xfId="0" applyNumberFormat="1" applyFont="1" applyFill="1" applyBorder="1" applyAlignment="1">
      <alignment horizontal="center" vertical="center" wrapText="1"/>
    </xf>
    <xf numFmtId="179" fontId="0" fillId="0" borderId="0" xfId="0" applyNumberFormat="1">
      <alignment vertical="center"/>
    </xf>
    <xf numFmtId="0" fontId="14" fillId="0" borderId="0" xfId="0" applyFont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sqref="A1:H1"/>
    </sheetView>
  </sheetViews>
  <sheetFormatPr defaultColWidth="9" defaultRowHeight="13.5"/>
  <cols>
    <col min="2" max="2" width="22.75" customWidth="1"/>
    <col min="3" max="3" width="19.875" customWidth="1"/>
    <col min="4" max="4" width="22.875" customWidth="1"/>
    <col min="5" max="5" width="18.875" customWidth="1"/>
    <col min="6" max="7" width="19.5" customWidth="1"/>
    <col min="8" max="8" width="16" customWidth="1"/>
  </cols>
  <sheetData>
    <row r="1" spans="1:11" ht="39.950000000000003" customHeight="1">
      <c r="A1" s="24" t="s">
        <v>55</v>
      </c>
      <c r="B1" s="24"/>
      <c r="C1" s="24"/>
      <c r="D1" s="24"/>
      <c r="E1" s="24"/>
      <c r="F1" s="24"/>
      <c r="G1" s="24"/>
      <c r="H1" s="24"/>
    </row>
    <row r="2" spans="1:11" ht="30" customHeight="1">
      <c r="A2" s="28" t="s">
        <v>0</v>
      </c>
      <c r="B2" s="28" t="s">
        <v>1</v>
      </c>
      <c r="C2" s="29" t="s">
        <v>2</v>
      </c>
      <c r="D2" s="29" t="s">
        <v>3</v>
      </c>
      <c r="E2" s="25" t="s">
        <v>4</v>
      </c>
      <c r="F2" s="26"/>
      <c r="G2" s="26"/>
      <c r="H2" s="27"/>
    </row>
    <row r="3" spans="1:11" ht="48.75" customHeight="1">
      <c r="A3" s="28"/>
      <c r="B3" s="28"/>
      <c r="C3" s="30"/>
      <c r="D3" s="30"/>
      <c r="E3" s="17" t="s">
        <v>5</v>
      </c>
      <c r="F3" s="17" t="s">
        <v>6</v>
      </c>
      <c r="G3" s="17" t="s">
        <v>7</v>
      </c>
      <c r="H3" s="17" t="s">
        <v>8</v>
      </c>
    </row>
    <row r="4" spans="1:11" ht="30" customHeight="1">
      <c r="A4" s="16">
        <v>1</v>
      </c>
      <c r="B4" s="16" t="s">
        <v>9</v>
      </c>
      <c r="C4" s="18">
        <v>2</v>
      </c>
      <c r="D4" s="18">
        <v>3</v>
      </c>
      <c r="E4" s="19">
        <v>1735</v>
      </c>
      <c r="F4" s="19">
        <v>905</v>
      </c>
      <c r="G4" s="19">
        <v>0</v>
      </c>
      <c r="H4" s="19">
        <v>830</v>
      </c>
    </row>
    <row r="5" spans="1:11" ht="30" customHeight="1">
      <c r="A5" s="16">
        <v>2</v>
      </c>
      <c r="B5" s="16" t="s">
        <v>10</v>
      </c>
      <c r="C5" s="18">
        <v>3</v>
      </c>
      <c r="D5" s="18">
        <v>9</v>
      </c>
      <c r="E5" s="20">
        <v>1051.52</v>
      </c>
      <c r="F5" s="19">
        <v>213.51</v>
      </c>
      <c r="G5" s="19">
        <v>431.6</v>
      </c>
      <c r="H5" s="19">
        <v>406.41</v>
      </c>
    </row>
    <row r="6" spans="1:11" ht="27" customHeight="1">
      <c r="A6" s="28" t="s">
        <v>5</v>
      </c>
      <c r="B6" s="28"/>
      <c r="C6" s="21">
        <f t="shared" ref="C6:H6" si="0">SUM(C4:C5)</f>
        <v>5</v>
      </c>
      <c r="D6" s="21">
        <f t="shared" si="0"/>
        <v>12</v>
      </c>
      <c r="E6" s="22">
        <f t="shared" si="0"/>
        <v>2786.52</v>
      </c>
      <c r="F6" s="22">
        <f t="shared" si="0"/>
        <v>1118.51</v>
      </c>
      <c r="G6" s="22">
        <f t="shared" si="0"/>
        <v>431.6</v>
      </c>
      <c r="H6" s="22">
        <f t="shared" si="0"/>
        <v>1236.4100000000001</v>
      </c>
    </row>
    <row r="7" spans="1:11">
      <c r="F7" s="23"/>
      <c r="K7" t="s">
        <v>11</v>
      </c>
    </row>
  </sheetData>
  <mergeCells count="7">
    <mergeCell ref="A1:H1"/>
    <mergeCell ref="E2:H2"/>
    <mergeCell ref="A6:B6"/>
    <mergeCell ref="A2:A3"/>
    <mergeCell ref="B2:B3"/>
    <mergeCell ref="C2:C3"/>
    <mergeCell ref="D2:D3"/>
  </mergeCells>
  <phoneticPr fontId="1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M12" sqref="M12"/>
    </sheetView>
  </sheetViews>
  <sheetFormatPr defaultColWidth="9" defaultRowHeight="13.5"/>
  <cols>
    <col min="1" max="1" width="6.875" customWidth="1"/>
    <col min="4" max="4" width="19.125" customWidth="1"/>
    <col min="5" max="5" width="21.875" customWidth="1"/>
    <col min="6" max="7" width="11.375"/>
    <col min="9" max="9" width="16.125" customWidth="1"/>
    <col min="10" max="10" width="9.75" customWidth="1"/>
    <col min="11" max="11" width="9" customWidth="1"/>
  </cols>
  <sheetData>
    <row r="1" spans="1:11" ht="48" customHeight="1">
      <c r="A1" s="31" t="s">
        <v>12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4.95" customHeight="1">
      <c r="A2" s="35" t="s">
        <v>0</v>
      </c>
      <c r="B2" s="35" t="s">
        <v>1</v>
      </c>
      <c r="C2" s="40" t="s">
        <v>13</v>
      </c>
      <c r="D2" s="35" t="s">
        <v>14</v>
      </c>
      <c r="E2" s="35" t="s">
        <v>15</v>
      </c>
      <c r="F2" s="41" t="s">
        <v>16</v>
      </c>
      <c r="G2" s="41" t="s">
        <v>17</v>
      </c>
      <c r="H2" s="43" t="s">
        <v>18</v>
      </c>
      <c r="I2" s="43" t="s">
        <v>19</v>
      </c>
      <c r="J2" s="40" t="s">
        <v>20</v>
      </c>
      <c r="K2" s="40" t="s">
        <v>21</v>
      </c>
    </row>
    <row r="3" spans="1:11" s="1" customFormat="1" ht="48" customHeight="1">
      <c r="A3" s="35"/>
      <c r="B3" s="35"/>
      <c r="C3" s="40"/>
      <c r="D3" s="35"/>
      <c r="E3" s="35"/>
      <c r="F3" s="40"/>
      <c r="G3" s="42"/>
      <c r="H3" s="42"/>
      <c r="I3" s="42"/>
      <c r="J3" s="40"/>
      <c r="K3" s="40"/>
    </row>
    <row r="4" spans="1:11" s="1" customFormat="1" ht="30" customHeight="1">
      <c r="A4" s="3">
        <v>1</v>
      </c>
      <c r="B4" s="33" t="s">
        <v>22</v>
      </c>
      <c r="C4" s="33"/>
      <c r="D4" s="33"/>
      <c r="E4" s="5"/>
      <c r="F4" s="4">
        <f>SUM(F5+F9)</f>
        <v>2786.52</v>
      </c>
      <c r="G4" s="4">
        <f>SUM(G5+G9)</f>
        <v>1118.51</v>
      </c>
      <c r="H4" s="4">
        <f>SUM(H5+H9)</f>
        <v>431.6</v>
      </c>
      <c r="I4" s="4">
        <f>SUM(I5+I9)</f>
        <v>1236.4100000000001</v>
      </c>
      <c r="J4" s="6" t="s">
        <v>23</v>
      </c>
      <c r="K4" s="6" t="s">
        <v>23</v>
      </c>
    </row>
    <row r="5" spans="1:11" s="1" customFormat="1" ht="30" customHeight="1">
      <c r="A5" s="3">
        <v>2</v>
      </c>
      <c r="B5" s="36" t="s">
        <v>9</v>
      </c>
      <c r="C5" s="34" t="s">
        <v>24</v>
      </c>
      <c r="D5" s="34"/>
      <c r="E5" s="34"/>
      <c r="F5" s="8">
        <f>SUM(F6:F8)</f>
        <v>1735</v>
      </c>
      <c r="G5" s="8">
        <f>SUM(G6:G8)</f>
        <v>905</v>
      </c>
      <c r="H5" s="8">
        <f>SUM(H6:H8)</f>
        <v>0</v>
      </c>
      <c r="I5" s="8">
        <f>SUM(I6:I8)</f>
        <v>830</v>
      </c>
      <c r="J5" s="6" t="s">
        <v>23</v>
      </c>
      <c r="K5" s="6" t="s">
        <v>23</v>
      </c>
    </row>
    <row r="6" spans="1:11" s="1" customFormat="1" ht="30" customHeight="1">
      <c r="A6" s="3">
        <v>3</v>
      </c>
      <c r="B6" s="36"/>
      <c r="C6" s="7" t="s">
        <v>25</v>
      </c>
      <c r="D6" s="7" t="s">
        <v>26</v>
      </c>
      <c r="E6" s="7" t="s">
        <v>27</v>
      </c>
      <c r="F6" s="9">
        <v>905</v>
      </c>
      <c r="G6" s="7">
        <v>905</v>
      </c>
      <c r="H6" s="7">
        <v>0</v>
      </c>
      <c r="I6" s="7">
        <v>0</v>
      </c>
      <c r="J6" s="6" t="s">
        <v>23</v>
      </c>
      <c r="K6" s="6" t="s">
        <v>23</v>
      </c>
    </row>
    <row r="7" spans="1:11" s="1" customFormat="1" ht="30" customHeight="1">
      <c r="A7" s="3">
        <v>4</v>
      </c>
      <c r="B7" s="36"/>
      <c r="C7" s="7" t="s">
        <v>25</v>
      </c>
      <c r="D7" s="7" t="s">
        <v>28</v>
      </c>
      <c r="E7" s="7" t="s">
        <v>29</v>
      </c>
      <c r="F7" s="9">
        <v>750</v>
      </c>
      <c r="G7" s="7">
        <v>0</v>
      </c>
      <c r="H7" s="7">
        <v>0</v>
      </c>
      <c r="I7" s="7">
        <v>750</v>
      </c>
      <c r="J7" s="6" t="s">
        <v>23</v>
      </c>
      <c r="K7" s="6" t="s">
        <v>23</v>
      </c>
    </row>
    <row r="8" spans="1:11" s="1" customFormat="1" ht="30" customHeight="1">
      <c r="A8" s="3">
        <v>5</v>
      </c>
      <c r="B8" s="36"/>
      <c r="C8" s="7" t="s">
        <v>30</v>
      </c>
      <c r="D8" s="10" t="s">
        <v>31</v>
      </c>
      <c r="E8" s="7" t="s">
        <v>32</v>
      </c>
      <c r="F8" s="9">
        <v>80</v>
      </c>
      <c r="G8" s="7">
        <v>0</v>
      </c>
      <c r="H8" s="7">
        <v>0</v>
      </c>
      <c r="I8" s="7">
        <v>80</v>
      </c>
      <c r="J8" s="6" t="s">
        <v>23</v>
      </c>
      <c r="K8" s="6" t="s">
        <v>23</v>
      </c>
    </row>
    <row r="9" spans="1:11" s="1" customFormat="1" ht="30" customHeight="1">
      <c r="A9" s="3">
        <v>6</v>
      </c>
      <c r="B9" s="37" t="s">
        <v>10</v>
      </c>
      <c r="C9" s="34" t="s">
        <v>24</v>
      </c>
      <c r="D9" s="34"/>
      <c r="E9" s="34"/>
      <c r="F9" s="8">
        <f>SUM(F10:F20)</f>
        <v>1051.52</v>
      </c>
      <c r="G9" s="8">
        <f>SUM(G10:G20)</f>
        <v>213.51</v>
      </c>
      <c r="H9" s="8">
        <f>SUM(H10:H20)</f>
        <v>431.6</v>
      </c>
      <c r="I9" s="8">
        <f>SUM(I10:I20)</f>
        <v>406.41</v>
      </c>
      <c r="J9" s="6" t="s">
        <v>23</v>
      </c>
      <c r="K9" s="6" t="s">
        <v>23</v>
      </c>
    </row>
    <row r="10" spans="1:11" s="1" customFormat="1" ht="30" customHeight="1">
      <c r="A10" s="3">
        <v>7</v>
      </c>
      <c r="B10" s="38"/>
      <c r="C10" s="36" t="s">
        <v>33</v>
      </c>
      <c r="D10" s="7" t="s">
        <v>34</v>
      </c>
      <c r="E10" s="7" t="s">
        <v>35</v>
      </c>
      <c r="F10" s="9">
        <v>30</v>
      </c>
      <c r="G10" s="7">
        <v>0</v>
      </c>
      <c r="H10" s="7">
        <v>0</v>
      </c>
      <c r="I10" s="7">
        <v>30</v>
      </c>
      <c r="J10" s="6" t="s">
        <v>23</v>
      </c>
      <c r="K10" s="6" t="s">
        <v>23</v>
      </c>
    </row>
    <row r="11" spans="1:11" ht="30" customHeight="1">
      <c r="A11" s="3">
        <v>8</v>
      </c>
      <c r="B11" s="38"/>
      <c r="C11" s="36"/>
      <c r="D11" s="7" t="s">
        <v>36</v>
      </c>
      <c r="E11" s="7" t="s">
        <v>37</v>
      </c>
      <c r="F11" s="9">
        <v>300</v>
      </c>
      <c r="G11" s="7">
        <v>100</v>
      </c>
      <c r="H11" s="7">
        <v>100</v>
      </c>
      <c r="I11" s="7">
        <v>100</v>
      </c>
      <c r="J11" s="6" t="s">
        <v>23</v>
      </c>
      <c r="K11" s="6" t="s">
        <v>23</v>
      </c>
    </row>
    <row r="12" spans="1:11" ht="30" customHeight="1">
      <c r="A12" s="3">
        <v>9</v>
      </c>
      <c r="B12" s="38"/>
      <c r="C12" s="36"/>
      <c r="D12" s="7" t="s">
        <v>38</v>
      </c>
      <c r="E12" s="7" t="s">
        <v>37</v>
      </c>
      <c r="F12" s="9">
        <v>120</v>
      </c>
      <c r="G12" s="7">
        <v>60</v>
      </c>
      <c r="H12" s="7">
        <v>0</v>
      </c>
      <c r="I12" s="7">
        <v>60</v>
      </c>
      <c r="J12" s="6" t="s">
        <v>23</v>
      </c>
      <c r="K12" s="6" t="s">
        <v>23</v>
      </c>
    </row>
    <row r="13" spans="1:11" ht="30" customHeight="1">
      <c r="A13" s="3">
        <v>10</v>
      </c>
      <c r="B13" s="38"/>
      <c r="C13" s="36" t="s">
        <v>39</v>
      </c>
      <c r="D13" s="7" t="s">
        <v>40</v>
      </c>
      <c r="E13" s="7" t="s">
        <v>41</v>
      </c>
      <c r="F13" s="9">
        <v>44</v>
      </c>
      <c r="G13" s="7">
        <v>0</v>
      </c>
      <c r="H13" s="7">
        <v>44</v>
      </c>
      <c r="I13" s="7">
        <v>0</v>
      </c>
      <c r="J13" s="6" t="s">
        <v>23</v>
      </c>
      <c r="K13" s="6" t="s">
        <v>23</v>
      </c>
    </row>
    <row r="14" spans="1:11" ht="30" customHeight="1">
      <c r="A14" s="3">
        <v>11</v>
      </c>
      <c r="B14" s="38"/>
      <c r="C14" s="36"/>
      <c r="D14" s="7" t="s">
        <v>42</v>
      </c>
      <c r="E14" s="7" t="s">
        <v>43</v>
      </c>
      <c r="F14" s="9">
        <v>186.83</v>
      </c>
      <c r="G14" s="7">
        <v>0</v>
      </c>
      <c r="H14" s="7">
        <v>0</v>
      </c>
      <c r="I14" s="7">
        <v>186.83</v>
      </c>
      <c r="J14" s="6" t="s">
        <v>23</v>
      </c>
      <c r="K14" s="6" t="s">
        <v>23</v>
      </c>
    </row>
    <row r="15" spans="1:11" s="2" customFormat="1" ht="30" customHeight="1">
      <c r="A15" s="3">
        <v>12</v>
      </c>
      <c r="B15" s="38"/>
      <c r="C15" s="36"/>
      <c r="D15" s="7" t="s">
        <v>44</v>
      </c>
      <c r="E15" s="7" t="s">
        <v>45</v>
      </c>
      <c r="F15" s="9">
        <v>32.96</v>
      </c>
      <c r="G15" s="7">
        <v>32.96</v>
      </c>
      <c r="H15" s="7">
        <v>0</v>
      </c>
      <c r="I15" s="7">
        <v>0</v>
      </c>
      <c r="J15" s="6" t="s">
        <v>23</v>
      </c>
      <c r="K15" s="6" t="s">
        <v>23</v>
      </c>
    </row>
    <row r="16" spans="1:11" s="2" customFormat="1" ht="30" customHeight="1">
      <c r="A16" s="3">
        <v>13</v>
      </c>
      <c r="B16" s="38"/>
      <c r="C16" s="36"/>
      <c r="D16" s="7" t="s">
        <v>46</v>
      </c>
      <c r="E16" s="7" t="s">
        <v>47</v>
      </c>
      <c r="F16" s="9">
        <v>20.55</v>
      </c>
      <c r="G16" s="7">
        <v>20.55</v>
      </c>
      <c r="H16" s="7">
        <v>0</v>
      </c>
      <c r="I16" s="7">
        <v>0</v>
      </c>
      <c r="J16" s="6" t="s">
        <v>23</v>
      </c>
      <c r="K16" s="6" t="s">
        <v>23</v>
      </c>
    </row>
    <row r="17" spans="1:11" s="2" customFormat="1" ht="30" customHeight="1">
      <c r="A17" s="3">
        <v>14</v>
      </c>
      <c r="B17" s="38"/>
      <c r="C17" s="36"/>
      <c r="D17" s="7" t="s">
        <v>44</v>
      </c>
      <c r="E17" s="7" t="s">
        <v>48</v>
      </c>
      <c r="F17" s="9">
        <v>29.58</v>
      </c>
      <c r="G17" s="7">
        <v>0</v>
      </c>
      <c r="H17" s="7">
        <v>0</v>
      </c>
      <c r="I17" s="7">
        <v>29.58</v>
      </c>
      <c r="J17" s="6" t="s">
        <v>23</v>
      </c>
      <c r="K17" s="6" t="s">
        <v>23</v>
      </c>
    </row>
    <row r="18" spans="1:11" s="2" customFormat="1" ht="30" customHeight="1">
      <c r="A18" s="3">
        <v>15</v>
      </c>
      <c r="B18" s="38"/>
      <c r="C18" s="37" t="s">
        <v>49</v>
      </c>
      <c r="D18" s="7" t="s">
        <v>50</v>
      </c>
      <c r="E18" s="7" t="s">
        <v>43</v>
      </c>
      <c r="F18" s="9">
        <v>204</v>
      </c>
      <c r="G18" s="7">
        <v>0</v>
      </c>
      <c r="H18" s="7">
        <v>204</v>
      </c>
      <c r="I18" s="7">
        <v>0</v>
      </c>
      <c r="J18" s="6" t="s">
        <v>23</v>
      </c>
      <c r="K18" s="6" t="s">
        <v>23</v>
      </c>
    </row>
    <row r="19" spans="1:11" ht="30" customHeight="1">
      <c r="A19" s="3">
        <v>16</v>
      </c>
      <c r="B19" s="38"/>
      <c r="C19" s="38"/>
      <c r="D19" s="11" t="s">
        <v>51</v>
      </c>
      <c r="E19" s="11" t="s">
        <v>52</v>
      </c>
      <c r="F19" s="12">
        <v>57</v>
      </c>
      <c r="G19" s="11">
        <v>0</v>
      </c>
      <c r="H19" s="11">
        <v>57</v>
      </c>
      <c r="I19" s="11">
        <v>0</v>
      </c>
      <c r="J19" s="13" t="s">
        <v>23</v>
      </c>
      <c r="K19" s="14" t="s">
        <v>23</v>
      </c>
    </row>
    <row r="20" spans="1:11" ht="30" customHeight="1">
      <c r="A20" s="15">
        <v>17</v>
      </c>
      <c r="B20" s="39"/>
      <c r="C20" s="39"/>
      <c r="D20" s="11" t="s">
        <v>53</v>
      </c>
      <c r="E20" s="11" t="s">
        <v>54</v>
      </c>
      <c r="F20" s="12">
        <v>26.6</v>
      </c>
      <c r="G20" s="11">
        <v>0</v>
      </c>
      <c r="H20" s="11">
        <v>26.6</v>
      </c>
      <c r="I20" s="11">
        <v>0</v>
      </c>
      <c r="J20" s="13" t="s">
        <v>23</v>
      </c>
      <c r="K20" s="14" t="s">
        <v>23</v>
      </c>
    </row>
  </sheetData>
  <mergeCells count="20">
    <mergeCell ref="H2:H3"/>
    <mergeCell ref="I2:I3"/>
    <mergeCell ref="J2:J3"/>
    <mergeCell ref="K2:K3"/>
    <mergeCell ref="A1:K1"/>
    <mergeCell ref="B4:D4"/>
    <mergeCell ref="C5:E5"/>
    <mergeCell ref="C9:E9"/>
    <mergeCell ref="A2:A3"/>
    <mergeCell ref="B2:B3"/>
    <mergeCell ref="B5:B8"/>
    <mergeCell ref="B9:B20"/>
    <mergeCell ref="C2:C3"/>
    <mergeCell ref="C10:C12"/>
    <mergeCell ref="C13:C17"/>
    <mergeCell ref="C18:C20"/>
    <mergeCell ref="D2:D3"/>
    <mergeCell ref="E2:E3"/>
    <mergeCell ref="F2:F3"/>
    <mergeCell ref="G2:G3"/>
  </mergeCells>
  <phoneticPr fontId="19" type="noConversion"/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附件1--汇总表 </vt:lpstr>
      <vt:lpstr>附件2--实施清册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lfpc</dc:creator>
  <cp:lastModifiedBy>张文欣</cp:lastModifiedBy>
  <dcterms:created xsi:type="dcterms:W3CDTF">2022-10-09T01:12:00Z</dcterms:created>
  <dcterms:modified xsi:type="dcterms:W3CDTF">2026-10-12T02:13:42Z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3E2F1D8CE9E44789A0EC5974C05AE397_13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