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590" windowHeight="9900" tabRatio="703" activeTab="1"/>
  </bookViews>
  <sheets>
    <sheet name="全区一般预算 " sheetId="1" r:id="rId1"/>
    <sheet name="区本级一般预算" sheetId="2" r:id="rId2"/>
    <sheet name="政府性基金预算" sheetId="3" r:id="rId3"/>
    <sheet name="国有资本经营预算" sheetId="4" r:id="rId4"/>
    <sheet name="社会保险基金预算" sheetId="5" r:id="rId5"/>
  </sheets>
  <definedNames/>
  <calcPr fullCalcOnLoad="1" fullPrecision="0"/>
</workbook>
</file>

<file path=xl/sharedStrings.xml><?xml version="1.0" encoding="utf-8"?>
<sst xmlns="http://schemas.openxmlformats.org/spreadsheetml/2006/main" count="303" uniqueCount="183">
  <si>
    <t>收入总计</t>
  </si>
  <si>
    <t>单位：万元</t>
  </si>
  <si>
    <t>二、税收返还收入</t>
  </si>
  <si>
    <t>收  入  项  目</t>
  </si>
  <si>
    <t>支  出  项  目</t>
  </si>
  <si>
    <t>增值税</t>
  </si>
  <si>
    <t>营业税</t>
  </si>
  <si>
    <t>个人所得税</t>
  </si>
  <si>
    <t>土地增值税</t>
  </si>
  <si>
    <t>耕地占用税</t>
  </si>
  <si>
    <t>契税</t>
  </si>
  <si>
    <t>2.非税收入</t>
  </si>
  <si>
    <t>专项收入</t>
  </si>
  <si>
    <t>其他收入</t>
  </si>
  <si>
    <t>1.中央“两税”返还收入</t>
  </si>
  <si>
    <t>2.预算划转补助</t>
  </si>
  <si>
    <t>1.一般公共服务</t>
  </si>
  <si>
    <t>2.国防</t>
  </si>
  <si>
    <t>3.公共安全</t>
  </si>
  <si>
    <t>4.教育</t>
  </si>
  <si>
    <t>5.科学技术</t>
  </si>
  <si>
    <t>6.文化体育与传媒</t>
  </si>
  <si>
    <t>7.社会保障和就业</t>
  </si>
  <si>
    <t>9.节能环保</t>
  </si>
  <si>
    <t>12.交通运输</t>
  </si>
  <si>
    <t>一、一般公共预算收入小计</t>
  </si>
  <si>
    <t>附件1：</t>
  </si>
  <si>
    <t>附件2：</t>
  </si>
  <si>
    <t>2017年新会区一般公共预算调整表</t>
  </si>
  <si>
    <t>1.税收收入</t>
  </si>
  <si>
    <t>企业所得税</t>
  </si>
  <si>
    <t>资源税</t>
  </si>
  <si>
    <t>城市维护建设税</t>
  </si>
  <si>
    <t>房产税</t>
  </si>
  <si>
    <t>印花税</t>
  </si>
  <si>
    <t>城市土地使用税</t>
  </si>
  <si>
    <t>车船税</t>
  </si>
  <si>
    <t>行事事业性收费收入</t>
  </si>
  <si>
    <t>罚没收入</t>
  </si>
  <si>
    <t>国有资本经营收入</t>
  </si>
  <si>
    <t>政府住房基金收入</t>
  </si>
  <si>
    <t>国有资源(资产)有偿使用收入</t>
  </si>
  <si>
    <t>企业所得税</t>
  </si>
  <si>
    <t>资源税</t>
  </si>
  <si>
    <t>城市维护建设税</t>
  </si>
  <si>
    <t>房产税</t>
  </si>
  <si>
    <t>印花税</t>
  </si>
  <si>
    <t>城市土地使用税</t>
  </si>
  <si>
    <t>车船税</t>
  </si>
  <si>
    <t>行事事业性收费收入</t>
  </si>
  <si>
    <t>罚没收入</t>
  </si>
  <si>
    <t>国有资本经营收入</t>
  </si>
  <si>
    <t>国有资源(资产)有偿使用收入</t>
  </si>
  <si>
    <t>政府住房基金收入</t>
  </si>
  <si>
    <t>二、税收返还收入</t>
  </si>
  <si>
    <r>
      <t>3.</t>
    </r>
    <r>
      <rPr>
        <sz val="12"/>
        <rFont val="宋体"/>
        <family val="0"/>
      </rPr>
      <t>省共享“四税”返还</t>
    </r>
  </si>
  <si>
    <t>三、上级补助收入</t>
  </si>
  <si>
    <t>四、江门体制税收返还收入</t>
  </si>
  <si>
    <t>五、营改增收入分成体制调整返还基数</t>
  </si>
  <si>
    <t>六、上年结余</t>
  </si>
  <si>
    <t>七、调入资金</t>
  </si>
  <si>
    <t>八、调入预算稳定调节基金</t>
  </si>
  <si>
    <t>九、债券转贷收入</t>
  </si>
  <si>
    <t>2017年年初预算数</t>
  </si>
  <si>
    <t>2017年年初预算数</t>
  </si>
  <si>
    <t>2017年调整预算数</t>
  </si>
  <si>
    <t>2017年调整预算数</t>
  </si>
  <si>
    <t xml:space="preserve"> 一、一般公共预算支出小计</t>
  </si>
  <si>
    <t>8.医疗卫生与计划生育</t>
  </si>
  <si>
    <t>10.城乡社区</t>
  </si>
  <si>
    <t>11.农林水</t>
  </si>
  <si>
    <t>13.资源勘探信息等</t>
  </si>
  <si>
    <t>14.商业服务业等</t>
  </si>
  <si>
    <r>
      <t>1</t>
    </r>
    <r>
      <rPr>
        <sz val="12"/>
        <rFont val="宋体"/>
        <family val="0"/>
      </rPr>
      <t>5.金融支出</t>
    </r>
  </si>
  <si>
    <r>
      <t>1</t>
    </r>
    <r>
      <rPr>
        <sz val="12"/>
        <rFont val="宋体"/>
        <family val="0"/>
      </rPr>
      <t>6</t>
    </r>
    <r>
      <rPr>
        <sz val="12"/>
        <rFont val="宋体"/>
        <family val="0"/>
      </rPr>
      <t>.国土资源气象等</t>
    </r>
  </si>
  <si>
    <r>
      <t>1</t>
    </r>
    <r>
      <rPr>
        <sz val="12"/>
        <rFont val="宋体"/>
        <family val="0"/>
      </rPr>
      <t>7</t>
    </r>
    <r>
      <rPr>
        <sz val="12"/>
        <rFont val="宋体"/>
        <family val="0"/>
      </rPr>
      <t>.住房保障支出</t>
    </r>
  </si>
  <si>
    <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.粮油物资储备</t>
    </r>
  </si>
  <si>
    <t>19.预备费</t>
  </si>
  <si>
    <t>21.其他支出</t>
  </si>
  <si>
    <r>
      <t>2</t>
    </r>
    <r>
      <rPr>
        <sz val="12"/>
        <rFont val="宋体"/>
        <family val="0"/>
      </rPr>
      <t>2.</t>
    </r>
    <r>
      <rPr>
        <sz val="12"/>
        <rFont val="宋体"/>
        <family val="0"/>
      </rPr>
      <t>债务付息支出</t>
    </r>
  </si>
  <si>
    <r>
      <t>2</t>
    </r>
    <r>
      <rPr>
        <sz val="12"/>
        <rFont val="宋体"/>
        <family val="0"/>
      </rPr>
      <t>3.</t>
    </r>
    <r>
      <rPr>
        <sz val="12"/>
        <rFont val="宋体"/>
        <family val="0"/>
      </rPr>
      <t>债务发行费用支出</t>
    </r>
  </si>
  <si>
    <t>四、上年结转支出</t>
  </si>
  <si>
    <t>支出总计</t>
  </si>
  <si>
    <t>二、补充预算稳定调节基金</t>
  </si>
  <si>
    <t>三、上年结转支出</t>
  </si>
  <si>
    <t>四、上级补助支出</t>
  </si>
  <si>
    <t>五、上解支出</t>
  </si>
  <si>
    <t>六、债务还本支出</t>
  </si>
  <si>
    <t>七、结转下年支出</t>
  </si>
  <si>
    <t>2017年新会区区本级一般公共预算调整表</t>
  </si>
  <si>
    <t>3.省共享“四税”返还</t>
  </si>
  <si>
    <r>
      <t>六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、镇级上划统筹发展资金</t>
    </r>
  </si>
  <si>
    <t>八、上年结余</t>
  </si>
  <si>
    <t>九、调入资金</t>
  </si>
  <si>
    <t>十、调入预算稳定调节基金</t>
  </si>
  <si>
    <t>十一、债券转贷收入</t>
  </si>
  <si>
    <t>新型墙体材料专项基金收入</t>
  </si>
  <si>
    <t>城市公用事业附加收入</t>
  </si>
  <si>
    <t>国有土地收益基金收入</t>
  </si>
  <si>
    <t>农业土地开发资金收入</t>
  </si>
  <si>
    <t>城市基础设施配套费收入</t>
  </si>
  <si>
    <t>二、上级补助收入</t>
  </si>
  <si>
    <t>一、基金预算收入小计</t>
  </si>
  <si>
    <t>国有土地使用权出让收入</t>
  </si>
  <si>
    <t>彩票公益金收入</t>
  </si>
  <si>
    <t>污水处理费收入</t>
  </si>
  <si>
    <t>三、上年结余</t>
  </si>
  <si>
    <t>四、调入资金</t>
  </si>
  <si>
    <t>五、债券转贷收入</t>
  </si>
  <si>
    <t>2017年新会区政府性基金预算调整表</t>
  </si>
  <si>
    <t>附件3：</t>
  </si>
  <si>
    <t>一、基金预算支出小计</t>
  </si>
  <si>
    <r>
      <t>1.</t>
    </r>
    <r>
      <rPr>
        <sz val="12"/>
        <rFont val="宋体"/>
        <family val="0"/>
      </rPr>
      <t>城乡社区</t>
    </r>
  </si>
  <si>
    <t>国有土地使用权出让收入安排的支出</t>
  </si>
  <si>
    <t>国有土地使用权出让金债务付息支出</t>
  </si>
  <si>
    <t>国有土地使用权出让金债务发行费用支出</t>
  </si>
  <si>
    <t>城市公用事业附加收入安排的支出</t>
  </si>
  <si>
    <t>国有土地收益基金收入安排的支出</t>
  </si>
  <si>
    <t>农业土地开发资金收入安排的支出</t>
  </si>
  <si>
    <t>城市基础设施配套费收入安排的支出</t>
  </si>
  <si>
    <t>污水处理费收入安排的支出</t>
  </si>
  <si>
    <r>
      <t>2.</t>
    </r>
    <r>
      <rPr>
        <sz val="12"/>
        <rFont val="宋体"/>
        <family val="0"/>
      </rPr>
      <t>资源勘探信息等</t>
    </r>
  </si>
  <si>
    <t>散装水泥专项资金支出</t>
  </si>
  <si>
    <t>新型墙体材料专项基金支出</t>
  </si>
  <si>
    <r>
      <t>3.</t>
    </r>
    <r>
      <rPr>
        <sz val="12"/>
        <rFont val="宋体"/>
        <family val="0"/>
      </rPr>
      <t>彩票公益金安排的支出</t>
    </r>
  </si>
  <si>
    <t>用于社会福利的彩票公益金支出</t>
  </si>
  <si>
    <t>用于体育事业的彩票公益金支出</t>
  </si>
  <si>
    <t>二、上级补助支出</t>
  </si>
  <si>
    <t>三、调出资金</t>
  </si>
  <si>
    <t>五、债务还本支出</t>
  </si>
  <si>
    <t>六 、结转下年支出</t>
  </si>
  <si>
    <t>2017年新会区国有资本经营预算调整表</t>
  </si>
  <si>
    <t>一、国有资本经营预算收入小计</t>
  </si>
  <si>
    <t>利润收入</t>
  </si>
  <si>
    <t>烟草企业利润收入</t>
  </si>
  <si>
    <t>投资服务企业利润收入</t>
  </si>
  <si>
    <t>其他国有资本经营预算企业利润收入</t>
  </si>
  <si>
    <t>股利、股息收入</t>
  </si>
  <si>
    <t>国有参股公司股利、股息收入</t>
  </si>
  <si>
    <t>其他国有资本经营预算收入</t>
  </si>
  <si>
    <t>二、调入资金</t>
  </si>
  <si>
    <t>一、国有资本经营预算支出</t>
  </si>
  <si>
    <t>解决历史遗留问题及改革成本支出</t>
  </si>
  <si>
    <t>国有企业改革成本支出</t>
  </si>
  <si>
    <t>其他解决历史遗留问题及改革成本支出</t>
  </si>
  <si>
    <t>国有企业政策性补贴</t>
  </si>
  <si>
    <t>国有企业政策性补贴</t>
  </si>
  <si>
    <t xml:space="preserve">    国有企业资本金注入</t>
  </si>
  <si>
    <t>其他国有企业资本金注入</t>
  </si>
  <si>
    <t xml:space="preserve">    其他国有资本经营预算支出</t>
  </si>
  <si>
    <t>其他国有资本经营预算支出</t>
  </si>
  <si>
    <t>二、调出资金</t>
  </si>
  <si>
    <t>附件4：</t>
  </si>
  <si>
    <t>2017年新会区社会保险基金预算调整表</t>
  </si>
  <si>
    <t>附件5：</t>
  </si>
  <si>
    <t>转移支出</t>
  </si>
  <si>
    <t>上解上级支出</t>
  </si>
  <si>
    <t>七、镇级体制上解、出口退税负担上解以及上划教育经费等</t>
  </si>
  <si>
    <t>一、社会保险基金收入小计</t>
  </si>
  <si>
    <t>企业职工基本养老保险基金</t>
  </si>
  <si>
    <t>保险费收入</t>
  </si>
  <si>
    <t>投资收益</t>
  </si>
  <si>
    <t>转移收入</t>
  </si>
  <si>
    <t>机关事业单位基本养老保险基金</t>
  </si>
  <si>
    <t>财政补贴收入</t>
  </si>
  <si>
    <t>城乡居民基本养老保险基金</t>
  </si>
  <si>
    <t>城镇职工基本医疗保险基金</t>
  </si>
  <si>
    <t>城乡居民基本医疗保险基金</t>
  </si>
  <si>
    <t>工伤保险基金</t>
  </si>
  <si>
    <t>失业保险基金</t>
  </si>
  <si>
    <t>生育保险基金</t>
  </si>
  <si>
    <t>二、上年结余</t>
  </si>
  <si>
    <t>收入总计</t>
  </si>
  <si>
    <t>一、社会保险基金支出小计</t>
  </si>
  <si>
    <t>社会保险待遇支出</t>
  </si>
  <si>
    <t>转移支出</t>
  </si>
  <si>
    <t>其他支出</t>
  </si>
  <si>
    <t>上解上级支出</t>
  </si>
  <si>
    <t>购买大病保险支出</t>
  </si>
  <si>
    <t>工伤专项经费支出</t>
  </si>
  <si>
    <t>稳定岗位补贴支出</t>
  </si>
  <si>
    <t>二、结转下年支出</t>
  </si>
  <si>
    <t>支出总计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</si>
</sst>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0;_ఀ"/>
    <numFmt numFmtId="187" formatCode="0;_萀"/>
    <numFmt numFmtId="188" formatCode="#,##0_ "/>
    <numFmt numFmtId="189" formatCode="0;_尀"/>
    <numFmt numFmtId="190" formatCode="0;_㐀"/>
    <numFmt numFmtId="191" formatCode="0;_Ⰰ"/>
    <numFmt numFmtId="192" formatCode="_ * #,##0.0_ ;_ * \-#,##0.0_ ;_ * &quot;-&quot;??_ ;_ @_ "/>
    <numFmt numFmtId="193" formatCode="_ * #,##0_ ;_ * \-#,##0_ ;_ * &quot;-&quot;??_ ;_ @_ "/>
    <numFmt numFmtId="194" formatCode="0.0_ "/>
    <numFmt numFmtId="195" formatCode="0;_᐀"/>
    <numFmt numFmtId="196" formatCode="0;_ "/>
    <numFmt numFmtId="197" formatCode="0;_ "/>
    <numFmt numFmtId="198" formatCode="0;_̀"/>
    <numFmt numFmtId="199" formatCode="0;_퀀"/>
    <numFmt numFmtId="200" formatCode="0;_Ā"/>
    <numFmt numFmtId="201" formatCode="0;_氀"/>
    <numFmt numFmtId="202" formatCode="0.000"/>
    <numFmt numFmtId="203" formatCode="0.0000"/>
    <numFmt numFmtId="204" formatCode="0.0"/>
    <numFmt numFmtId="205" formatCode="0.0000_ "/>
    <numFmt numFmtId="206" formatCode="0.00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;_⠀"/>
    <numFmt numFmtId="212" formatCode="0;_堀"/>
    <numFmt numFmtId="213" formatCode="0;_蠀"/>
    <numFmt numFmtId="214" formatCode="0.00000_ "/>
    <numFmt numFmtId="215" formatCode="#,##0.0"/>
    <numFmt numFmtId="216" formatCode="0.0%"/>
  </numFmts>
  <fonts count="44">
    <font>
      <sz val="12"/>
      <name val="宋体"/>
      <family val="0"/>
    </font>
    <font>
      <sz val="9"/>
      <name val="宋体"/>
      <family val="0"/>
    </font>
    <font>
      <sz val="22"/>
      <name val="华文中宋"/>
      <family val="0"/>
    </font>
    <font>
      <sz val="12"/>
      <name val="Times New Roman CE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93" fontId="6" fillId="0" borderId="10" xfId="53" applyNumberFormat="1" applyFont="1" applyBorder="1" applyAlignment="1">
      <alignment vertical="center"/>
    </xf>
    <xf numFmtId="193" fontId="42" fillId="0" borderId="10" xfId="53" applyNumberFormat="1" applyFont="1" applyBorder="1" applyAlignment="1">
      <alignment vertical="center"/>
    </xf>
    <xf numFmtId="0" fontId="0" fillId="0" borderId="10" xfId="0" applyFont="1" applyBorder="1" applyAlignment="1" applyProtection="1">
      <alignment horizontal="left" vertical="center" indent="1"/>
      <protection locked="0"/>
    </xf>
    <xf numFmtId="193" fontId="43" fillId="0" borderId="10" xfId="5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indent="1"/>
    </xf>
    <xf numFmtId="193" fontId="6" fillId="0" borderId="10" xfId="53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3" fontId="6" fillId="33" borderId="10" xfId="53" applyNumberFormat="1" applyFont="1" applyFill="1" applyBorder="1" applyAlignment="1">
      <alignment vertical="center"/>
    </xf>
    <xf numFmtId="193" fontId="42" fillId="33" borderId="10" xfId="53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indent="2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indent="2"/>
    </xf>
    <xf numFmtId="0" fontId="2" fillId="0" borderId="0" xfId="0" applyFont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zoomScalePageLayoutView="0" workbookViewId="0" topLeftCell="A1">
      <pane xSplit="1" ySplit="4" topLeftCell="B20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C25" sqref="C25"/>
    </sheetView>
  </sheetViews>
  <sheetFormatPr defaultColWidth="8.75390625" defaultRowHeight="13.5" customHeight="1"/>
  <cols>
    <col min="1" max="1" width="40.625" style="1" customWidth="1"/>
    <col min="2" max="3" width="18.625" style="1" customWidth="1"/>
    <col min="4" max="4" width="40.625" style="1" customWidth="1"/>
    <col min="5" max="6" width="18.625" style="1" customWidth="1"/>
    <col min="7" max="16384" width="8.75390625" style="1" customWidth="1"/>
  </cols>
  <sheetData>
    <row r="1" ht="13.5" customHeight="1">
      <c r="A1" s="10" t="s">
        <v>26</v>
      </c>
    </row>
    <row r="2" spans="1:6" ht="30.75">
      <c r="A2" s="36" t="s">
        <v>28</v>
      </c>
      <c r="B2" s="36"/>
      <c r="C2" s="36"/>
      <c r="D2" s="36"/>
      <c r="E2" s="36"/>
      <c r="F2" s="36"/>
    </row>
    <row r="3" spans="1:6" ht="19.5" customHeight="1">
      <c r="A3" s="2"/>
      <c r="B3" s="3"/>
      <c r="C3" s="3"/>
      <c r="D3" s="3"/>
      <c r="E3" s="3"/>
      <c r="F3" s="4" t="s">
        <v>1</v>
      </c>
    </row>
    <row r="4" spans="1:6" ht="30" customHeight="1">
      <c r="A4" s="22" t="s">
        <v>3</v>
      </c>
      <c r="B4" s="23" t="s">
        <v>64</v>
      </c>
      <c r="C4" s="23" t="s">
        <v>66</v>
      </c>
      <c r="D4" s="22" t="s">
        <v>4</v>
      </c>
      <c r="E4" s="23" t="s">
        <v>63</v>
      </c>
      <c r="F4" s="23" t="s">
        <v>65</v>
      </c>
    </row>
    <row r="5" spans="1:6" ht="16.5" customHeight="1">
      <c r="A5" s="16" t="s">
        <v>25</v>
      </c>
      <c r="B5" s="6">
        <f>SUM(B6,B20)</f>
        <v>501450</v>
      </c>
      <c r="C5" s="6">
        <f>SUM(C6,C20)</f>
        <v>517700</v>
      </c>
      <c r="D5" s="5" t="s">
        <v>67</v>
      </c>
      <c r="E5" s="6">
        <f>SUM(E6:E27)</f>
        <v>610373</v>
      </c>
      <c r="F5" s="6">
        <f>SUM(F6:F27)</f>
        <v>639607</v>
      </c>
    </row>
    <row r="6" spans="1:6" ht="16.5" customHeight="1">
      <c r="A6" s="11" t="s">
        <v>29</v>
      </c>
      <c r="B6" s="6">
        <v>310333</v>
      </c>
      <c r="C6" s="6">
        <v>316084</v>
      </c>
      <c r="D6" s="8" t="s">
        <v>16</v>
      </c>
      <c r="E6" s="6">
        <v>42237</v>
      </c>
      <c r="F6" s="6">
        <v>43288</v>
      </c>
    </row>
    <row r="7" spans="1:6" ht="16.5" customHeight="1">
      <c r="A7" s="12" t="s">
        <v>5</v>
      </c>
      <c r="B7" s="6">
        <v>128460</v>
      </c>
      <c r="C7" s="6">
        <v>130206</v>
      </c>
      <c r="D7" s="8" t="s">
        <v>17</v>
      </c>
      <c r="E7" s="6">
        <v>2849</v>
      </c>
      <c r="F7" s="6">
        <v>451</v>
      </c>
    </row>
    <row r="8" spans="1:6" ht="16.5" customHeight="1">
      <c r="A8" s="12" t="s">
        <v>6</v>
      </c>
      <c r="B8" s="6">
        <v>700</v>
      </c>
      <c r="C8" s="6">
        <v>426</v>
      </c>
      <c r="D8" s="8" t="s">
        <v>18</v>
      </c>
      <c r="E8" s="6">
        <v>38539</v>
      </c>
      <c r="F8" s="24">
        <v>38750</v>
      </c>
    </row>
    <row r="9" spans="1:6" ht="16.5" customHeight="1">
      <c r="A9" s="13" t="s">
        <v>42</v>
      </c>
      <c r="B9" s="6">
        <v>33198</v>
      </c>
      <c r="C9" s="6">
        <v>37500</v>
      </c>
      <c r="D9" s="8" t="s">
        <v>19</v>
      </c>
      <c r="E9" s="6">
        <v>174960</v>
      </c>
      <c r="F9" s="24">
        <v>177462</v>
      </c>
    </row>
    <row r="10" spans="1:6" ht="16.5" customHeight="1">
      <c r="A10" s="12" t="s">
        <v>7</v>
      </c>
      <c r="B10" s="6">
        <v>8512</v>
      </c>
      <c r="C10" s="6">
        <v>9364</v>
      </c>
      <c r="D10" s="8" t="s">
        <v>20</v>
      </c>
      <c r="E10" s="6">
        <v>26206</v>
      </c>
      <c r="F10" s="24">
        <v>27540</v>
      </c>
    </row>
    <row r="11" spans="1:6" ht="16.5" customHeight="1">
      <c r="A11" s="13" t="s">
        <v>43</v>
      </c>
      <c r="B11" s="6">
        <v>3092</v>
      </c>
      <c r="C11" s="6">
        <v>2553</v>
      </c>
      <c r="D11" s="8" t="s">
        <v>21</v>
      </c>
      <c r="E11" s="6">
        <v>11044</v>
      </c>
      <c r="F11" s="24">
        <v>11083</v>
      </c>
    </row>
    <row r="12" spans="1:6" ht="16.5" customHeight="1">
      <c r="A12" s="13" t="s">
        <v>44</v>
      </c>
      <c r="B12" s="6">
        <v>37144</v>
      </c>
      <c r="C12" s="6">
        <v>35775</v>
      </c>
      <c r="D12" s="8" t="s">
        <v>22</v>
      </c>
      <c r="E12" s="6">
        <v>96076</v>
      </c>
      <c r="F12" s="24">
        <v>104563</v>
      </c>
    </row>
    <row r="13" spans="1:6" ht="16.5" customHeight="1">
      <c r="A13" s="13" t="s">
        <v>45</v>
      </c>
      <c r="B13" s="6">
        <v>18474</v>
      </c>
      <c r="C13" s="6">
        <v>15473</v>
      </c>
      <c r="D13" s="8" t="s">
        <v>68</v>
      </c>
      <c r="E13" s="6">
        <v>58522</v>
      </c>
      <c r="F13" s="24">
        <v>66432</v>
      </c>
    </row>
    <row r="14" spans="1:6" ht="16.5" customHeight="1">
      <c r="A14" s="13" t="s">
        <v>46</v>
      </c>
      <c r="B14" s="6">
        <v>5504</v>
      </c>
      <c r="C14" s="6">
        <v>6901</v>
      </c>
      <c r="D14" s="8" t="s">
        <v>23</v>
      </c>
      <c r="E14" s="6">
        <v>6944</v>
      </c>
      <c r="F14" s="24">
        <v>9038</v>
      </c>
    </row>
    <row r="15" spans="1:6" ht="16.5" customHeight="1">
      <c r="A15" s="13" t="s">
        <v>47</v>
      </c>
      <c r="B15" s="6">
        <v>22531</v>
      </c>
      <c r="C15" s="6">
        <v>21836</v>
      </c>
      <c r="D15" s="8" t="s">
        <v>69</v>
      </c>
      <c r="E15" s="6">
        <v>27774</v>
      </c>
      <c r="F15" s="24">
        <v>48840</v>
      </c>
    </row>
    <row r="16" spans="1:6" ht="16.5" customHeight="1">
      <c r="A16" s="12" t="s">
        <v>8</v>
      </c>
      <c r="B16" s="6">
        <v>14987</v>
      </c>
      <c r="C16" s="6">
        <v>18247</v>
      </c>
      <c r="D16" s="8" t="s">
        <v>70</v>
      </c>
      <c r="E16" s="6">
        <v>61349</v>
      </c>
      <c r="F16" s="24">
        <v>60650</v>
      </c>
    </row>
    <row r="17" spans="1:6" ht="16.5" customHeight="1">
      <c r="A17" s="13" t="s">
        <v>48</v>
      </c>
      <c r="B17" s="6">
        <v>3819</v>
      </c>
      <c r="C17" s="6">
        <v>3992</v>
      </c>
      <c r="D17" s="8" t="s">
        <v>24</v>
      </c>
      <c r="E17" s="6">
        <v>9899</v>
      </c>
      <c r="F17" s="24">
        <v>9899</v>
      </c>
    </row>
    <row r="18" spans="1:6" ht="16.5" customHeight="1">
      <c r="A18" s="12" t="s">
        <v>9</v>
      </c>
      <c r="B18" s="6">
        <v>9622</v>
      </c>
      <c r="C18" s="6">
        <v>3785</v>
      </c>
      <c r="D18" s="8" t="s">
        <v>71</v>
      </c>
      <c r="E18" s="6">
        <v>4058</v>
      </c>
      <c r="F18" s="24">
        <v>4058</v>
      </c>
    </row>
    <row r="19" spans="1:6" ht="16.5" customHeight="1">
      <c r="A19" s="12" t="s">
        <v>10</v>
      </c>
      <c r="B19" s="6">
        <v>24290</v>
      </c>
      <c r="C19" s="6">
        <v>30026</v>
      </c>
      <c r="D19" s="8" t="s">
        <v>72</v>
      </c>
      <c r="E19" s="6">
        <v>2213</v>
      </c>
      <c r="F19" s="24">
        <v>1100</v>
      </c>
    </row>
    <row r="20" spans="1:6" ht="16.5" customHeight="1">
      <c r="A20" s="11" t="s">
        <v>11</v>
      </c>
      <c r="B20" s="6">
        <v>191117</v>
      </c>
      <c r="C20" s="6">
        <v>201616</v>
      </c>
      <c r="D20" s="8" t="s">
        <v>73</v>
      </c>
      <c r="E20" s="6"/>
      <c r="F20" s="24">
        <v>240</v>
      </c>
    </row>
    <row r="21" spans="1:6" ht="16.5" customHeight="1">
      <c r="A21" s="12" t="s">
        <v>12</v>
      </c>
      <c r="B21" s="6">
        <v>39500</v>
      </c>
      <c r="C21" s="6">
        <v>32589</v>
      </c>
      <c r="D21" s="8" t="s">
        <v>74</v>
      </c>
      <c r="E21" s="6">
        <v>6419</v>
      </c>
      <c r="F21" s="24">
        <v>6249</v>
      </c>
    </row>
    <row r="22" spans="1:6" ht="16.5" customHeight="1">
      <c r="A22" s="13" t="s">
        <v>49</v>
      </c>
      <c r="B22" s="6">
        <v>7329</v>
      </c>
      <c r="C22" s="6">
        <v>14808</v>
      </c>
      <c r="D22" s="8" t="s">
        <v>75</v>
      </c>
      <c r="E22" s="6">
        <v>5814</v>
      </c>
      <c r="F22" s="24">
        <v>5812</v>
      </c>
    </row>
    <row r="23" spans="1:6" ht="16.5" customHeight="1">
      <c r="A23" s="13" t="s">
        <v>50</v>
      </c>
      <c r="B23" s="6">
        <v>13768</v>
      </c>
      <c r="C23" s="6">
        <v>16778</v>
      </c>
      <c r="D23" s="8" t="s">
        <v>76</v>
      </c>
      <c r="E23" s="6">
        <v>2776</v>
      </c>
      <c r="F23" s="24">
        <v>2850</v>
      </c>
    </row>
    <row r="24" spans="1:6" ht="16.5" customHeight="1">
      <c r="A24" s="13" t="s">
        <v>51</v>
      </c>
      <c r="B24" s="6">
        <v>106474</v>
      </c>
      <c r="C24" s="6">
        <v>73968</v>
      </c>
      <c r="D24" s="8" t="s">
        <v>77</v>
      </c>
      <c r="E24" s="6">
        <v>6500</v>
      </c>
      <c r="F24" s="24">
        <v>6500</v>
      </c>
    </row>
    <row r="25" spans="1:6" ht="16.5" customHeight="1">
      <c r="A25" s="13" t="s">
        <v>52</v>
      </c>
      <c r="B25" s="6">
        <v>12190</v>
      </c>
      <c r="C25" s="6">
        <v>32796</v>
      </c>
      <c r="D25" s="8" t="s">
        <v>78</v>
      </c>
      <c r="E25" s="6">
        <v>100</v>
      </c>
      <c r="F25" s="24">
        <v>100</v>
      </c>
    </row>
    <row r="26" spans="1:6" ht="16.5" customHeight="1">
      <c r="A26" s="13" t="s">
        <v>53</v>
      </c>
      <c r="B26" s="6">
        <v>3000</v>
      </c>
      <c r="C26" s="6">
        <v>3000</v>
      </c>
      <c r="D26" s="8" t="s">
        <v>79</v>
      </c>
      <c r="E26" s="6">
        <v>25937</v>
      </c>
      <c r="F26" s="24">
        <v>14584</v>
      </c>
    </row>
    <row r="27" spans="1:6" ht="16.5" customHeight="1">
      <c r="A27" s="12" t="s">
        <v>13</v>
      </c>
      <c r="B27" s="6">
        <v>8856</v>
      </c>
      <c r="C27" s="6">
        <v>27677</v>
      </c>
      <c r="D27" s="8" t="s">
        <v>80</v>
      </c>
      <c r="E27" s="6">
        <v>157</v>
      </c>
      <c r="F27" s="24">
        <v>118</v>
      </c>
    </row>
    <row r="28" spans="1:6" ht="16.5" customHeight="1">
      <c r="A28" s="14" t="s">
        <v>54</v>
      </c>
      <c r="B28" s="6">
        <v>33227</v>
      </c>
      <c r="C28" s="6">
        <v>28105</v>
      </c>
      <c r="D28" s="15"/>
      <c r="E28" s="6"/>
      <c r="F28" s="24"/>
    </row>
    <row r="29" spans="1:6" ht="16.5" customHeight="1">
      <c r="A29" s="11" t="s">
        <v>14</v>
      </c>
      <c r="B29" s="6">
        <v>16425</v>
      </c>
      <c r="C29" s="6">
        <v>16425</v>
      </c>
      <c r="D29" s="17"/>
      <c r="E29" s="6"/>
      <c r="F29" s="24"/>
    </row>
    <row r="30" spans="1:6" ht="16.5" customHeight="1">
      <c r="A30" s="11" t="s">
        <v>15</v>
      </c>
      <c r="B30" s="6">
        <v>8302</v>
      </c>
      <c r="C30" s="6">
        <v>3597</v>
      </c>
      <c r="D30" s="15"/>
      <c r="E30" s="7"/>
      <c r="F30" s="25"/>
    </row>
    <row r="31" spans="1:6" ht="16.5" customHeight="1">
      <c r="A31" s="11" t="s">
        <v>55</v>
      </c>
      <c r="B31" s="6">
        <v>8500</v>
      </c>
      <c r="C31" s="6">
        <v>8083</v>
      </c>
      <c r="D31" s="15"/>
      <c r="E31" s="7"/>
      <c r="F31" s="25"/>
    </row>
    <row r="32" spans="1:6" ht="16.5" customHeight="1">
      <c r="A32" s="15" t="s">
        <v>56</v>
      </c>
      <c r="B32" s="6">
        <v>32988</v>
      </c>
      <c r="C32" s="6">
        <v>80000</v>
      </c>
      <c r="D32" s="15"/>
      <c r="E32" s="6"/>
      <c r="F32" s="24"/>
    </row>
    <row r="33" spans="1:6" ht="16.5" customHeight="1">
      <c r="A33" s="15" t="s">
        <v>57</v>
      </c>
      <c r="B33" s="6">
        <v>55132</v>
      </c>
      <c r="C33" s="6">
        <v>55132</v>
      </c>
      <c r="D33" s="15" t="s">
        <v>83</v>
      </c>
      <c r="E33" s="6"/>
      <c r="F33" s="24">
        <v>6300</v>
      </c>
    </row>
    <row r="34" spans="1:6" ht="16.5" customHeight="1">
      <c r="A34" s="16" t="s">
        <v>58</v>
      </c>
      <c r="B34" s="6">
        <v>11035</v>
      </c>
      <c r="C34" s="6">
        <v>11035</v>
      </c>
      <c r="D34" s="15" t="s">
        <v>84</v>
      </c>
      <c r="E34" s="6">
        <v>38490</v>
      </c>
      <c r="F34" s="24">
        <v>12000</v>
      </c>
    </row>
    <row r="35" spans="1:6" ht="16.5" customHeight="1">
      <c r="A35" s="15" t="s">
        <v>59</v>
      </c>
      <c r="B35" s="6">
        <v>38490</v>
      </c>
      <c r="C35" s="6">
        <v>38490</v>
      </c>
      <c r="D35" s="15" t="s">
        <v>85</v>
      </c>
      <c r="E35" s="6">
        <v>32988</v>
      </c>
      <c r="F35" s="24">
        <v>66393</v>
      </c>
    </row>
    <row r="36" spans="1:6" ht="16.5" customHeight="1">
      <c r="A36" s="15" t="s">
        <v>60</v>
      </c>
      <c r="B36" s="6">
        <v>48708</v>
      </c>
      <c r="C36" s="6">
        <v>65000</v>
      </c>
      <c r="D36" s="15" t="s">
        <v>86</v>
      </c>
      <c r="E36" s="6">
        <v>38790</v>
      </c>
      <c r="F36" s="24">
        <v>34169</v>
      </c>
    </row>
    <row r="37" spans="1:6" ht="16.5" customHeight="1">
      <c r="A37" s="16" t="s">
        <v>61</v>
      </c>
      <c r="B37" s="6"/>
      <c r="C37" s="6">
        <v>14200</v>
      </c>
      <c r="D37" s="15" t="s">
        <v>87</v>
      </c>
      <c r="E37" s="6">
        <v>389</v>
      </c>
      <c r="F37" s="24">
        <v>147900</v>
      </c>
    </row>
    <row r="38" spans="1:6" ht="16.5" customHeight="1">
      <c r="A38" s="15" t="s">
        <v>62</v>
      </c>
      <c r="B38" s="9"/>
      <c r="C38" s="9">
        <v>147900</v>
      </c>
      <c r="D38" s="15" t="s">
        <v>88</v>
      </c>
      <c r="E38" s="5"/>
      <c r="F38" s="6">
        <v>51193</v>
      </c>
    </row>
    <row r="39" spans="1:6" ht="18" customHeight="1">
      <c r="A39" s="22" t="s">
        <v>0</v>
      </c>
      <c r="B39" s="6">
        <f>SUM(B5,B28,B32:B38)</f>
        <v>721030</v>
      </c>
      <c r="C39" s="6">
        <f>SUM(C5,C28,C32:C38)</f>
        <v>957562</v>
      </c>
      <c r="D39" s="21" t="s">
        <v>82</v>
      </c>
      <c r="E39" s="6">
        <f>SUM(E33:E38,E5)</f>
        <v>721030</v>
      </c>
      <c r="F39" s="6">
        <f>SUM(F33:F38,F5)</f>
        <v>957562</v>
      </c>
    </row>
  </sheetData>
  <sheetProtection/>
  <mergeCells count="1">
    <mergeCell ref="A2:F2"/>
  </mergeCells>
  <printOptions horizontalCentered="1"/>
  <pageMargins left="0.5118110236220472" right="0.4724409448818898" top="0.4724409448818898" bottom="0.4724409448818898" header="0.3937007874015748" footer="0.31496062992125984"/>
  <pageSetup firstPageNumber="4" useFirstPageNumber="1"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tabSelected="1" zoomScalePageLayoutView="0" workbookViewId="0" topLeftCell="A1">
      <pane xSplit="1" ySplit="4" topLeftCell="B5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F16" sqref="F16"/>
    </sheetView>
  </sheetViews>
  <sheetFormatPr defaultColWidth="8.75390625" defaultRowHeight="13.5" customHeight="1"/>
  <cols>
    <col min="1" max="1" width="40.625" style="1" customWidth="1"/>
    <col min="2" max="3" width="18.625" style="1" customWidth="1"/>
    <col min="4" max="4" width="40.625" style="1" customWidth="1"/>
    <col min="5" max="6" width="18.625" style="1" customWidth="1"/>
    <col min="7" max="16384" width="8.75390625" style="1" customWidth="1"/>
  </cols>
  <sheetData>
    <row r="1" ht="13.5" customHeight="1">
      <c r="A1" s="10" t="s">
        <v>27</v>
      </c>
    </row>
    <row r="2" spans="1:6" ht="30.75">
      <c r="A2" s="36" t="s">
        <v>89</v>
      </c>
      <c r="B2" s="36"/>
      <c r="C2" s="36"/>
      <c r="D2" s="36"/>
      <c r="E2" s="36"/>
      <c r="F2" s="36"/>
    </row>
    <row r="3" spans="1:6" ht="19.5" customHeight="1">
      <c r="A3" s="2"/>
      <c r="B3" s="3"/>
      <c r="C3" s="3"/>
      <c r="D3" s="3"/>
      <c r="E3" s="3"/>
      <c r="F3" s="4" t="s">
        <v>1</v>
      </c>
    </row>
    <row r="4" spans="1:6" ht="30" customHeight="1">
      <c r="A4" s="22" t="s">
        <v>3</v>
      </c>
      <c r="B4" s="23" t="s">
        <v>64</v>
      </c>
      <c r="C4" s="23" t="s">
        <v>66</v>
      </c>
      <c r="D4" s="22" t="s">
        <v>4</v>
      </c>
      <c r="E4" s="23" t="s">
        <v>63</v>
      </c>
      <c r="F4" s="23" t="s">
        <v>65</v>
      </c>
    </row>
    <row r="5" spans="1:6" ht="16.5" customHeight="1">
      <c r="A5" s="16" t="s">
        <v>25</v>
      </c>
      <c r="B5" s="6">
        <f>SUM(B6,B20)</f>
        <v>248894</v>
      </c>
      <c r="C5" s="6">
        <f>SUM(C6,C20)</f>
        <v>258538</v>
      </c>
      <c r="D5" s="5" t="s">
        <v>67</v>
      </c>
      <c r="E5" s="6">
        <f>SUM(E6:E27)</f>
        <v>369872</v>
      </c>
      <c r="F5" s="6">
        <f>SUM(F6:F27)</f>
        <v>392500</v>
      </c>
    </row>
    <row r="6" spans="1:6" ht="16.5" customHeight="1">
      <c r="A6" s="11" t="s">
        <v>29</v>
      </c>
      <c r="B6" s="6">
        <v>103985</v>
      </c>
      <c r="C6" s="6">
        <v>103849</v>
      </c>
      <c r="D6" s="8" t="s">
        <v>16</v>
      </c>
      <c r="E6" s="6">
        <v>31253</v>
      </c>
      <c r="F6" s="6">
        <v>29451</v>
      </c>
    </row>
    <row r="7" spans="1:6" ht="16.5" customHeight="1">
      <c r="A7" s="12" t="s">
        <v>5</v>
      </c>
      <c r="B7" s="6">
        <v>36768</v>
      </c>
      <c r="C7" s="6">
        <v>37112</v>
      </c>
      <c r="D7" s="8" t="s">
        <v>17</v>
      </c>
      <c r="E7" s="6">
        <v>2849</v>
      </c>
      <c r="F7" s="6">
        <v>451</v>
      </c>
    </row>
    <row r="8" spans="1:6" ht="16.5" customHeight="1">
      <c r="A8" s="12" t="s">
        <v>6</v>
      </c>
      <c r="B8" s="6">
        <v>200</v>
      </c>
      <c r="C8" s="6">
        <v>50</v>
      </c>
      <c r="D8" s="8" t="s">
        <v>18</v>
      </c>
      <c r="E8" s="6">
        <v>36875</v>
      </c>
      <c r="F8" s="24">
        <v>36227</v>
      </c>
    </row>
    <row r="9" spans="1:6" ht="16.5" customHeight="1">
      <c r="A9" s="13" t="s">
        <v>30</v>
      </c>
      <c r="B9" s="6">
        <v>9857</v>
      </c>
      <c r="C9" s="6">
        <v>10427</v>
      </c>
      <c r="D9" s="8" t="s">
        <v>19</v>
      </c>
      <c r="E9" s="6">
        <v>70459</v>
      </c>
      <c r="F9" s="24">
        <v>69051</v>
      </c>
    </row>
    <row r="10" spans="1:6" ht="16.5" customHeight="1">
      <c r="A10" s="12" t="s">
        <v>7</v>
      </c>
      <c r="B10" s="6">
        <v>2762</v>
      </c>
      <c r="C10" s="6">
        <v>2894</v>
      </c>
      <c r="D10" s="8" t="s">
        <v>20</v>
      </c>
      <c r="E10" s="6">
        <v>16368</v>
      </c>
      <c r="F10" s="24">
        <v>15847</v>
      </c>
    </row>
    <row r="11" spans="1:6" ht="16.5" customHeight="1">
      <c r="A11" s="13" t="s">
        <v>31</v>
      </c>
      <c r="B11" s="6">
        <v>2</v>
      </c>
      <c r="C11" s="6">
        <v>5</v>
      </c>
      <c r="D11" s="8" t="s">
        <v>21</v>
      </c>
      <c r="E11" s="6">
        <v>7938</v>
      </c>
      <c r="F11" s="24">
        <v>9127</v>
      </c>
    </row>
    <row r="12" spans="1:6" ht="16.5" customHeight="1">
      <c r="A12" s="13" t="s">
        <v>32</v>
      </c>
      <c r="B12" s="6">
        <v>11379</v>
      </c>
      <c r="C12" s="6">
        <v>10287</v>
      </c>
      <c r="D12" s="8" t="s">
        <v>22</v>
      </c>
      <c r="E12" s="6">
        <v>64939</v>
      </c>
      <c r="F12" s="24">
        <v>66658</v>
      </c>
    </row>
    <row r="13" spans="1:6" ht="16.5" customHeight="1">
      <c r="A13" s="13" t="s">
        <v>33</v>
      </c>
      <c r="B13" s="6">
        <v>4948</v>
      </c>
      <c r="C13" s="6">
        <v>3042</v>
      </c>
      <c r="D13" s="8" t="s">
        <v>68</v>
      </c>
      <c r="E13" s="6">
        <v>28752</v>
      </c>
      <c r="F13" s="24">
        <v>41858</v>
      </c>
    </row>
    <row r="14" spans="1:6" ht="16.5" customHeight="1">
      <c r="A14" s="13" t="s">
        <v>34</v>
      </c>
      <c r="B14" s="6">
        <v>1092</v>
      </c>
      <c r="C14" s="6">
        <v>1227</v>
      </c>
      <c r="D14" s="8" t="s">
        <v>23</v>
      </c>
      <c r="E14" s="6">
        <v>4102</v>
      </c>
      <c r="F14" s="24">
        <v>4369</v>
      </c>
    </row>
    <row r="15" spans="1:6" ht="16.5" customHeight="1">
      <c r="A15" s="13" t="s">
        <v>35</v>
      </c>
      <c r="B15" s="6">
        <v>3244</v>
      </c>
      <c r="C15" s="6">
        <v>1740</v>
      </c>
      <c r="D15" s="8" t="s">
        <v>69</v>
      </c>
      <c r="E15" s="6">
        <v>11152</v>
      </c>
      <c r="F15" s="24">
        <v>39365</v>
      </c>
    </row>
    <row r="16" spans="1:6" ht="16.5" customHeight="1">
      <c r="A16" s="12" t="s">
        <v>8</v>
      </c>
      <c r="B16" s="6">
        <v>4656</v>
      </c>
      <c r="C16" s="6">
        <v>5218</v>
      </c>
      <c r="D16" s="8" t="s">
        <v>70</v>
      </c>
      <c r="E16" s="6">
        <v>38268</v>
      </c>
      <c r="F16" s="24">
        <v>37683</v>
      </c>
    </row>
    <row r="17" spans="1:6" ht="16.5" customHeight="1">
      <c r="A17" s="13" t="s">
        <v>36</v>
      </c>
      <c r="B17" s="6">
        <v>1670</v>
      </c>
      <c r="C17" s="6">
        <v>1680</v>
      </c>
      <c r="D17" s="8" t="s">
        <v>24</v>
      </c>
      <c r="E17" s="6">
        <v>8579</v>
      </c>
      <c r="F17" s="24">
        <v>6530</v>
      </c>
    </row>
    <row r="18" spans="1:6" ht="16.5" customHeight="1">
      <c r="A18" s="12" t="s">
        <v>9</v>
      </c>
      <c r="B18" s="6">
        <v>3117</v>
      </c>
      <c r="C18" s="6">
        <v>141</v>
      </c>
      <c r="D18" s="8" t="s">
        <v>71</v>
      </c>
      <c r="E18" s="6">
        <v>2021</v>
      </c>
      <c r="F18" s="24">
        <v>2026</v>
      </c>
    </row>
    <row r="19" spans="1:6" ht="16.5" customHeight="1">
      <c r="A19" s="12" t="s">
        <v>10</v>
      </c>
      <c r="B19" s="6">
        <v>24290</v>
      </c>
      <c r="C19" s="6">
        <v>30026</v>
      </c>
      <c r="D19" s="8" t="s">
        <v>72</v>
      </c>
      <c r="E19" s="6">
        <v>1551</v>
      </c>
      <c r="F19" s="24">
        <v>1100</v>
      </c>
    </row>
    <row r="20" spans="1:6" ht="16.5" customHeight="1">
      <c r="A20" s="11" t="s">
        <v>11</v>
      </c>
      <c r="B20" s="6">
        <v>144909</v>
      </c>
      <c r="C20" s="6">
        <v>154689</v>
      </c>
      <c r="D20" s="8" t="s">
        <v>73</v>
      </c>
      <c r="E20" s="6"/>
      <c r="F20" s="24">
        <v>144</v>
      </c>
    </row>
    <row r="21" spans="1:6" ht="16.5" customHeight="1">
      <c r="A21" s="12" t="s">
        <v>12</v>
      </c>
      <c r="B21" s="6">
        <v>25000</v>
      </c>
      <c r="C21" s="6">
        <v>17701</v>
      </c>
      <c r="D21" s="8" t="s">
        <v>74</v>
      </c>
      <c r="E21" s="6">
        <v>6005</v>
      </c>
      <c r="F21" s="24">
        <v>5249</v>
      </c>
    </row>
    <row r="22" spans="1:6" ht="16.5" customHeight="1">
      <c r="A22" s="13" t="s">
        <v>37</v>
      </c>
      <c r="B22" s="6">
        <v>6951</v>
      </c>
      <c r="C22" s="6">
        <v>14343</v>
      </c>
      <c r="D22" s="8" t="s">
        <v>75</v>
      </c>
      <c r="E22" s="6">
        <v>5791</v>
      </c>
      <c r="F22" s="24">
        <v>5812</v>
      </c>
    </row>
    <row r="23" spans="1:6" ht="16.5" customHeight="1">
      <c r="A23" s="13" t="s">
        <v>38</v>
      </c>
      <c r="B23" s="6">
        <v>13468</v>
      </c>
      <c r="C23" s="6">
        <v>16688</v>
      </c>
      <c r="D23" s="8" t="s">
        <v>76</v>
      </c>
      <c r="E23" s="6">
        <v>2776</v>
      </c>
      <c r="F23" s="24">
        <v>2850</v>
      </c>
    </row>
    <row r="24" spans="1:6" ht="16.5" customHeight="1">
      <c r="A24" s="13" t="s">
        <v>39</v>
      </c>
      <c r="B24" s="6">
        <v>75444</v>
      </c>
      <c r="C24" s="6">
        <v>58044</v>
      </c>
      <c r="D24" s="8" t="s">
        <v>77</v>
      </c>
      <c r="E24" s="6">
        <v>4000</v>
      </c>
      <c r="F24" s="6">
        <v>4000</v>
      </c>
    </row>
    <row r="25" spans="1:6" ht="16.5" customHeight="1">
      <c r="A25" s="13" t="s">
        <v>41</v>
      </c>
      <c r="B25" s="6">
        <v>12190</v>
      </c>
      <c r="C25" s="6">
        <v>17236</v>
      </c>
      <c r="D25" s="8" t="s">
        <v>78</v>
      </c>
      <c r="E25" s="6">
        <v>100</v>
      </c>
      <c r="F25" s="24">
        <v>0</v>
      </c>
    </row>
    <row r="26" spans="1:6" ht="16.5" customHeight="1">
      <c r="A26" s="13" t="s">
        <v>40</v>
      </c>
      <c r="B26" s="6">
        <v>3000</v>
      </c>
      <c r="C26" s="6">
        <v>3000</v>
      </c>
      <c r="D26" s="8" t="s">
        <v>79</v>
      </c>
      <c r="E26" s="6">
        <v>25937</v>
      </c>
      <c r="F26" s="24">
        <v>14584</v>
      </c>
    </row>
    <row r="27" spans="1:6" ht="16.5" customHeight="1">
      <c r="A27" s="12" t="s">
        <v>13</v>
      </c>
      <c r="B27" s="6">
        <v>8856</v>
      </c>
      <c r="C27" s="6">
        <v>27677</v>
      </c>
      <c r="D27" s="8" t="s">
        <v>80</v>
      </c>
      <c r="E27" s="6">
        <v>157</v>
      </c>
      <c r="F27" s="24">
        <v>118</v>
      </c>
    </row>
    <row r="28" spans="1:6" ht="16.5" customHeight="1">
      <c r="A28" s="18" t="s">
        <v>2</v>
      </c>
      <c r="B28" s="6">
        <v>15979</v>
      </c>
      <c r="C28" s="6">
        <v>28105</v>
      </c>
      <c r="D28" s="15"/>
      <c r="E28" s="6"/>
      <c r="F28" s="24"/>
    </row>
    <row r="29" spans="1:6" ht="16.5" customHeight="1">
      <c r="A29" s="11" t="s">
        <v>14</v>
      </c>
      <c r="B29" s="6">
        <v>3701</v>
      </c>
      <c r="C29" s="6">
        <v>16425</v>
      </c>
      <c r="D29" s="17"/>
      <c r="E29" s="6"/>
      <c r="F29" s="24"/>
    </row>
    <row r="30" spans="1:6" ht="16.5" customHeight="1">
      <c r="A30" s="11" t="s">
        <v>15</v>
      </c>
      <c r="B30" s="6">
        <v>3778</v>
      </c>
      <c r="C30" s="6">
        <v>3597</v>
      </c>
      <c r="D30" s="15"/>
      <c r="E30" s="7"/>
      <c r="F30" s="25"/>
    </row>
    <row r="31" spans="1:6" ht="16.5" customHeight="1">
      <c r="A31" s="11" t="s">
        <v>90</v>
      </c>
      <c r="B31" s="6">
        <v>8500</v>
      </c>
      <c r="C31" s="6">
        <v>8083</v>
      </c>
      <c r="D31" s="15"/>
      <c r="E31" s="7"/>
      <c r="F31" s="25"/>
    </row>
    <row r="32" spans="1:6" ht="16.5" customHeight="1">
      <c r="A32" s="15" t="s">
        <v>56</v>
      </c>
      <c r="B32" s="6">
        <v>32988</v>
      </c>
      <c r="C32" s="6">
        <v>80000</v>
      </c>
      <c r="D32" s="15"/>
      <c r="E32" s="6"/>
      <c r="F32" s="24"/>
    </row>
    <row r="33" spans="1:6" ht="16.5" customHeight="1">
      <c r="A33" s="15" t="s">
        <v>57</v>
      </c>
      <c r="B33" s="6">
        <v>10679</v>
      </c>
      <c r="C33" s="6">
        <v>10679</v>
      </c>
      <c r="D33" s="15"/>
      <c r="E33" s="6"/>
      <c r="F33" s="24"/>
    </row>
    <row r="34" spans="1:6" ht="16.5" customHeight="1">
      <c r="A34" s="16" t="s">
        <v>58</v>
      </c>
      <c r="B34" s="6">
        <v>1280</v>
      </c>
      <c r="C34" s="6">
        <v>1280</v>
      </c>
      <c r="D34" s="15"/>
      <c r="E34" s="6"/>
      <c r="F34" s="24"/>
    </row>
    <row r="35" spans="1:6" ht="16.5" customHeight="1">
      <c r="A35" s="16" t="s">
        <v>91</v>
      </c>
      <c r="B35" s="6">
        <v>8606</v>
      </c>
      <c r="C35" s="6">
        <v>8606</v>
      </c>
      <c r="D35" s="15" t="s">
        <v>83</v>
      </c>
      <c r="E35" s="6"/>
      <c r="F35" s="24">
        <v>6300</v>
      </c>
    </row>
    <row r="36" spans="1:6" ht="27">
      <c r="A36" s="19" t="s">
        <v>157</v>
      </c>
      <c r="B36" s="6">
        <v>40614</v>
      </c>
      <c r="C36" s="6">
        <v>57657</v>
      </c>
      <c r="D36" s="15" t="s">
        <v>84</v>
      </c>
      <c r="E36" s="6">
        <v>38485</v>
      </c>
      <c r="F36" s="24">
        <v>12000</v>
      </c>
    </row>
    <row r="37" spans="1:6" ht="16.5" customHeight="1">
      <c r="A37" s="15" t="s">
        <v>92</v>
      </c>
      <c r="B37" s="6">
        <v>38485</v>
      </c>
      <c r="C37" s="6">
        <v>38485</v>
      </c>
      <c r="D37" s="15" t="s">
        <v>85</v>
      </c>
      <c r="E37" s="6">
        <v>32988</v>
      </c>
      <c r="F37" s="24">
        <v>66393</v>
      </c>
    </row>
    <row r="38" spans="1:6" ht="16.5" customHeight="1">
      <c r="A38" s="15" t="s">
        <v>93</v>
      </c>
      <c r="B38" s="6">
        <v>48708</v>
      </c>
      <c r="C38" s="6">
        <v>65000</v>
      </c>
      <c r="D38" s="15" t="s">
        <v>86</v>
      </c>
      <c r="E38" s="6">
        <v>4499</v>
      </c>
      <c r="F38" s="24">
        <v>34169</v>
      </c>
    </row>
    <row r="39" spans="1:6" ht="16.5" customHeight="1">
      <c r="A39" s="17" t="s">
        <v>94</v>
      </c>
      <c r="B39" s="6"/>
      <c r="C39" s="6">
        <v>14200</v>
      </c>
      <c r="D39" s="15" t="s">
        <v>87</v>
      </c>
      <c r="E39" s="6">
        <v>389</v>
      </c>
      <c r="F39" s="24">
        <v>147900</v>
      </c>
    </row>
    <row r="40" spans="1:6" ht="16.5" customHeight="1">
      <c r="A40" s="15" t="s">
        <v>95</v>
      </c>
      <c r="B40" s="6"/>
      <c r="C40" s="6">
        <v>147900</v>
      </c>
      <c r="D40" s="15" t="s">
        <v>88</v>
      </c>
      <c r="E40" s="6"/>
      <c r="F40" s="24">
        <v>51188</v>
      </c>
    </row>
    <row r="41" spans="1:6" ht="18" customHeight="1">
      <c r="A41" s="22" t="s">
        <v>0</v>
      </c>
      <c r="B41" s="6">
        <f>SUM(B5,B28,B32:B40)</f>
        <v>446233</v>
      </c>
      <c r="C41" s="6">
        <f>SUM(C5,C28,C32:C40)</f>
        <v>710450</v>
      </c>
      <c r="D41" s="21" t="s">
        <v>82</v>
      </c>
      <c r="E41" s="6">
        <f>SUM(E33:E40,E5)</f>
        <v>446233</v>
      </c>
      <c r="F41" s="6">
        <f>SUM(F33:F40,F5)</f>
        <v>710450</v>
      </c>
    </row>
  </sheetData>
  <sheetProtection/>
  <mergeCells count="1">
    <mergeCell ref="A2:F2"/>
  </mergeCells>
  <printOptions horizontalCentered="1"/>
  <pageMargins left="0.5118110236220472" right="0.4724409448818898" top="0.4724409448818898" bottom="0.4724409448818898" header="0.3937007874015748" footer="0.31496062992125984"/>
  <pageSetup firstPageNumber="5" useFirstPageNumber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zoomScalePageLayoutView="0" workbookViewId="0" topLeftCell="A1">
      <pane xSplit="1" ySplit="4" topLeftCell="B11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F23" sqref="F23"/>
    </sheetView>
  </sheetViews>
  <sheetFormatPr defaultColWidth="8.75390625" defaultRowHeight="13.5" customHeight="1"/>
  <cols>
    <col min="1" max="1" width="35.625" style="1" customWidth="1"/>
    <col min="2" max="3" width="18.625" style="1" customWidth="1"/>
    <col min="4" max="4" width="45.625" style="1" customWidth="1"/>
    <col min="5" max="6" width="18.625" style="1" customWidth="1"/>
    <col min="7" max="16384" width="8.75390625" style="1" customWidth="1"/>
  </cols>
  <sheetData>
    <row r="1" ht="13.5" customHeight="1">
      <c r="A1" s="10" t="s">
        <v>110</v>
      </c>
    </row>
    <row r="2" spans="1:6" ht="30.75">
      <c r="A2" s="36" t="s">
        <v>109</v>
      </c>
      <c r="B2" s="36"/>
      <c r="C2" s="36"/>
      <c r="D2" s="36"/>
      <c r="E2" s="36"/>
      <c r="F2" s="36"/>
    </row>
    <row r="3" spans="1:6" ht="19.5" customHeight="1">
      <c r="A3" s="2"/>
      <c r="B3" s="3"/>
      <c r="C3" s="3"/>
      <c r="D3" s="3"/>
      <c r="E3" s="3"/>
      <c r="F3" s="4" t="s">
        <v>1</v>
      </c>
    </row>
    <row r="4" spans="1:6" ht="30" customHeight="1">
      <c r="A4" s="22" t="s">
        <v>3</v>
      </c>
      <c r="B4" s="23" t="s">
        <v>64</v>
      </c>
      <c r="C4" s="23" t="s">
        <v>66</v>
      </c>
      <c r="D4" s="22" t="s">
        <v>4</v>
      </c>
      <c r="E4" s="23" t="s">
        <v>63</v>
      </c>
      <c r="F4" s="23" t="s">
        <v>65</v>
      </c>
    </row>
    <row r="5" spans="1:6" ht="19.5" customHeight="1">
      <c r="A5" s="15" t="s">
        <v>102</v>
      </c>
      <c r="B5" s="6">
        <f>SUM(B6:B14)</f>
        <v>237145</v>
      </c>
      <c r="C5" s="6">
        <f>SUM(C6:C14)</f>
        <v>438056</v>
      </c>
      <c r="D5" s="15" t="s">
        <v>111</v>
      </c>
      <c r="E5" s="6">
        <v>237145</v>
      </c>
      <c r="F5" s="6">
        <v>422576</v>
      </c>
    </row>
    <row r="6" spans="1:6" ht="19.5" customHeight="1">
      <c r="A6" s="11" t="s">
        <v>96</v>
      </c>
      <c r="B6" s="6">
        <v>19</v>
      </c>
      <c r="C6" s="6"/>
      <c r="D6" s="11" t="s">
        <v>112</v>
      </c>
      <c r="E6" s="6">
        <v>235896</v>
      </c>
      <c r="F6" s="6">
        <v>421327</v>
      </c>
    </row>
    <row r="7" spans="1:6" ht="19.5" customHeight="1">
      <c r="A7" s="11" t="s">
        <v>97</v>
      </c>
      <c r="B7" s="6">
        <v>1500</v>
      </c>
      <c r="C7" s="6">
        <v>2000</v>
      </c>
      <c r="D7" s="13" t="s">
        <v>113</v>
      </c>
      <c r="E7" s="6">
        <v>211169</v>
      </c>
      <c r="F7" s="6">
        <v>396600</v>
      </c>
    </row>
    <row r="8" spans="1:6" ht="19.5" customHeight="1">
      <c r="A8" s="11" t="s">
        <v>98</v>
      </c>
      <c r="B8" s="6">
        <v>7220</v>
      </c>
      <c r="C8" s="6">
        <v>7220</v>
      </c>
      <c r="D8" s="13" t="s">
        <v>114</v>
      </c>
      <c r="E8" s="6">
        <v>5400</v>
      </c>
      <c r="F8" s="24">
        <v>5400</v>
      </c>
    </row>
    <row r="9" spans="1:6" ht="19.5" customHeight="1">
      <c r="A9" s="11" t="s">
        <v>99</v>
      </c>
      <c r="B9" s="6">
        <v>1011</v>
      </c>
      <c r="C9" s="6">
        <v>1011</v>
      </c>
      <c r="D9" s="13" t="s">
        <v>115</v>
      </c>
      <c r="E9" s="6">
        <v>1</v>
      </c>
      <c r="F9" s="24">
        <v>1</v>
      </c>
    </row>
    <row r="10" spans="1:6" ht="19.5" customHeight="1">
      <c r="A10" s="20" t="s">
        <v>103</v>
      </c>
      <c r="B10" s="6">
        <v>216570</v>
      </c>
      <c r="C10" s="6">
        <v>409000</v>
      </c>
      <c r="D10" s="13" t="s">
        <v>116</v>
      </c>
      <c r="E10" s="6">
        <v>1500</v>
      </c>
      <c r="F10" s="24">
        <v>1500</v>
      </c>
    </row>
    <row r="11" spans="1:6" ht="19.5" customHeight="1">
      <c r="A11" s="20" t="s">
        <v>104</v>
      </c>
      <c r="B11" s="6">
        <v>1230</v>
      </c>
      <c r="C11" s="6">
        <v>1230</v>
      </c>
      <c r="D11" s="13" t="s">
        <v>117</v>
      </c>
      <c r="E11" s="6">
        <v>7220</v>
      </c>
      <c r="F11" s="24">
        <v>7220</v>
      </c>
    </row>
    <row r="12" spans="1:6" ht="19.5" customHeight="1">
      <c r="A12" s="11" t="s">
        <v>100</v>
      </c>
      <c r="B12" s="6">
        <v>4000</v>
      </c>
      <c r="C12" s="6">
        <v>12000</v>
      </c>
      <c r="D12" s="13" t="s">
        <v>118</v>
      </c>
      <c r="E12" s="6">
        <v>1011</v>
      </c>
      <c r="F12" s="24">
        <v>1011</v>
      </c>
    </row>
    <row r="13" spans="1:6" ht="19.5" customHeight="1">
      <c r="A13" s="20" t="s">
        <v>105</v>
      </c>
      <c r="B13" s="6">
        <v>5595</v>
      </c>
      <c r="C13" s="6">
        <v>5595</v>
      </c>
      <c r="D13" s="13" t="s">
        <v>119</v>
      </c>
      <c r="E13" s="6">
        <v>4000</v>
      </c>
      <c r="F13" s="24">
        <v>4000</v>
      </c>
    </row>
    <row r="14" spans="1:6" ht="19.5" customHeight="1">
      <c r="A14" s="20"/>
      <c r="B14" s="6"/>
      <c r="C14" s="6"/>
      <c r="D14" s="13" t="s">
        <v>120</v>
      </c>
      <c r="E14" s="6">
        <v>5595</v>
      </c>
      <c r="F14" s="24">
        <v>5595</v>
      </c>
    </row>
    <row r="15" spans="1:6" ht="19.5" customHeight="1">
      <c r="A15" s="15"/>
      <c r="B15" s="6"/>
      <c r="C15" s="6"/>
      <c r="D15" s="11" t="s">
        <v>121</v>
      </c>
      <c r="E15" s="6">
        <v>19</v>
      </c>
      <c r="F15" s="24">
        <v>19</v>
      </c>
    </row>
    <row r="16" spans="1:6" ht="19.5" customHeight="1">
      <c r="A16" s="15"/>
      <c r="B16" s="6"/>
      <c r="C16" s="6"/>
      <c r="D16" s="12" t="s">
        <v>122</v>
      </c>
      <c r="E16" s="6"/>
      <c r="F16" s="24"/>
    </row>
    <row r="17" spans="1:6" ht="19.5" customHeight="1">
      <c r="A17" s="15"/>
      <c r="B17" s="6"/>
      <c r="C17" s="6"/>
      <c r="D17" s="12" t="s">
        <v>123</v>
      </c>
      <c r="E17" s="6">
        <v>19</v>
      </c>
      <c r="F17" s="24">
        <v>19</v>
      </c>
    </row>
    <row r="18" spans="1:6" ht="19.5" customHeight="1">
      <c r="A18" s="15"/>
      <c r="B18" s="6"/>
      <c r="C18" s="6"/>
      <c r="D18" s="11" t="s">
        <v>124</v>
      </c>
      <c r="E18" s="6">
        <v>1230</v>
      </c>
      <c r="F18" s="24">
        <v>1230</v>
      </c>
    </row>
    <row r="19" spans="1:6" ht="19.5" customHeight="1">
      <c r="A19" s="12"/>
      <c r="B19" s="6"/>
      <c r="C19" s="6"/>
      <c r="D19" s="12" t="s">
        <v>125</v>
      </c>
      <c r="E19" s="6">
        <v>1050</v>
      </c>
      <c r="F19" s="24">
        <v>1050</v>
      </c>
    </row>
    <row r="20" spans="1:6" ht="19.5" customHeight="1">
      <c r="A20" s="11"/>
      <c r="B20" s="6"/>
      <c r="C20" s="6"/>
      <c r="D20" s="12" t="s">
        <v>126</v>
      </c>
      <c r="E20" s="6">
        <v>180</v>
      </c>
      <c r="F20" s="24">
        <v>180</v>
      </c>
    </row>
    <row r="21" spans="1:6" ht="19.5" customHeight="1">
      <c r="A21" s="12"/>
      <c r="B21" s="6"/>
      <c r="C21" s="6"/>
      <c r="D21" s="15" t="s">
        <v>127</v>
      </c>
      <c r="E21" s="6">
        <v>57</v>
      </c>
      <c r="F21" s="24">
        <v>1000</v>
      </c>
    </row>
    <row r="22" spans="1:6" ht="19.5" customHeight="1">
      <c r="A22" s="15" t="s">
        <v>101</v>
      </c>
      <c r="B22" s="6">
        <v>57</v>
      </c>
      <c r="C22" s="6">
        <v>3000</v>
      </c>
      <c r="D22" s="15" t="s">
        <v>128</v>
      </c>
      <c r="E22" s="6"/>
      <c r="F22" s="24">
        <v>1970</v>
      </c>
    </row>
    <row r="23" spans="1:6" ht="19.5" customHeight="1">
      <c r="A23" s="15" t="s">
        <v>106</v>
      </c>
      <c r="B23" s="6">
        <v>19238</v>
      </c>
      <c r="C23" s="6">
        <v>19238</v>
      </c>
      <c r="D23" s="15" t="s">
        <v>81</v>
      </c>
      <c r="E23" s="6">
        <v>19238</v>
      </c>
      <c r="F23" s="24">
        <v>12200</v>
      </c>
    </row>
    <row r="24" spans="1:6" ht="19.5" customHeight="1">
      <c r="A24" s="15" t="s">
        <v>107</v>
      </c>
      <c r="B24" s="6"/>
      <c r="C24" s="6"/>
      <c r="D24" s="15" t="s">
        <v>129</v>
      </c>
      <c r="E24" s="6"/>
      <c r="F24" s="24"/>
    </row>
    <row r="25" spans="1:6" ht="19.5" customHeight="1">
      <c r="A25" s="15" t="s">
        <v>108</v>
      </c>
      <c r="B25" s="6"/>
      <c r="C25" s="6"/>
      <c r="D25" s="15" t="s">
        <v>130</v>
      </c>
      <c r="E25" s="6"/>
      <c r="F25" s="24">
        <v>22548</v>
      </c>
    </row>
    <row r="26" spans="1:6" ht="19.5" customHeight="1">
      <c r="A26" s="22" t="s">
        <v>0</v>
      </c>
      <c r="B26" s="6">
        <f>SUM(B22:B25,B5)</f>
        <v>256440</v>
      </c>
      <c r="C26" s="6">
        <f>SUM(C22:C25,C5)</f>
        <v>460294</v>
      </c>
      <c r="D26" s="21" t="s">
        <v>82</v>
      </c>
      <c r="E26" s="6">
        <f>SUM(E21:E25,E5)</f>
        <v>256440</v>
      </c>
      <c r="F26" s="6">
        <f>SUM(F21:F25,F5)</f>
        <v>460294</v>
      </c>
    </row>
  </sheetData>
  <sheetProtection/>
  <mergeCells count="1">
    <mergeCell ref="A2:F2"/>
  </mergeCells>
  <printOptions horizontalCentered="1"/>
  <pageMargins left="0.5118110236220472" right="0.4724409448818898" top="0.4724409448818898" bottom="0.4724409448818898" header="0.3937007874015748" footer="0.31496062992125984"/>
  <pageSetup firstPageNumber="5" useFirstPageNumber="1"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Zeros="0" zoomScalePageLayoutView="0" workbookViewId="0" topLeftCell="A1">
      <pane xSplit="1" ySplit="4" topLeftCell="B5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C10" sqref="C10"/>
    </sheetView>
  </sheetViews>
  <sheetFormatPr defaultColWidth="8.75390625" defaultRowHeight="13.5" customHeight="1"/>
  <cols>
    <col min="1" max="1" width="40.625" style="1" customWidth="1"/>
    <col min="2" max="3" width="18.625" style="1" customWidth="1"/>
    <col min="4" max="4" width="45.625" style="1" customWidth="1"/>
    <col min="5" max="6" width="18.625" style="1" customWidth="1"/>
    <col min="7" max="16384" width="8.75390625" style="1" customWidth="1"/>
  </cols>
  <sheetData>
    <row r="1" ht="13.5" customHeight="1">
      <c r="A1" s="10" t="s">
        <v>152</v>
      </c>
    </row>
    <row r="2" spans="1:6" ht="30.75">
      <c r="A2" s="36" t="s">
        <v>131</v>
      </c>
      <c r="B2" s="36"/>
      <c r="C2" s="36"/>
      <c r="D2" s="36"/>
      <c r="E2" s="36"/>
      <c r="F2" s="36"/>
    </row>
    <row r="3" spans="1:6" ht="19.5" customHeight="1">
      <c r="A3" s="2"/>
      <c r="B3" s="3"/>
      <c r="C3" s="3"/>
      <c r="D3" s="3"/>
      <c r="E3" s="3"/>
      <c r="F3" s="4" t="s">
        <v>1</v>
      </c>
    </row>
    <row r="4" spans="1:6" ht="30" customHeight="1">
      <c r="A4" s="22" t="s">
        <v>3</v>
      </c>
      <c r="B4" s="23" t="s">
        <v>64</v>
      </c>
      <c r="C4" s="23" t="s">
        <v>66</v>
      </c>
      <c r="D4" s="22" t="s">
        <v>4</v>
      </c>
      <c r="E4" s="23" t="s">
        <v>63</v>
      </c>
      <c r="F4" s="23" t="s">
        <v>65</v>
      </c>
    </row>
    <row r="5" spans="1:6" ht="30" customHeight="1">
      <c r="A5" s="15" t="s">
        <v>132</v>
      </c>
      <c r="B5" s="6">
        <v>75444</v>
      </c>
      <c r="C5" s="6">
        <v>58000</v>
      </c>
      <c r="D5" s="27" t="s">
        <v>141</v>
      </c>
      <c r="E5" s="6">
        <v>11444</v>
      </c>
      <c r="F5" s="6">
        <v>16405</v>
      </c>
    </row>
    <row r="6" spans="1:6" ht="30" customHeight="1">
      <c r="A6" s="20" t="s">
        <v>133</v>
      </c>
      <c r="B6" s="6">
        <v>3870</v>
      </c>
      <c r="C6" s="6">
        <v>3870</v>
      </c>
      <c r="D6" s="28" t="s">
        <v>142</v>
      </c>
      <c r="E6" s="6">
        <v>6966</v>
      </c>
      <c r="F6" s="6">
        <v>3558</v>
      </c>
    </row>
    <row r="7" spans="1:6" ht="30" customHeight="1">
      <c r="A7" s="13" t="s">
        <v>134</v>
      </c>
      <c r="B7" s="6"/>
      <c r="C7" s="6">
        <v>900</v>
      </c>
      <c r="D7" s="26" t="s">
        <v>143</v>
      </c>
      <c r="E7" s="6">
        <v>43</v>
      </c>
      <c r="F7" s="6">
        <v>58</v>
      </c>
    </row>
    <row r="8" spans="1:6" ht="30" customHeight="1">
      <c r="A8" s="13" t="s">
        <v>135</v>
      </c>
      <c r="B8" s="6">
        <v>2950</v>
      </c>
      <c r="C8" s="6">
        <v>2950</v>
      </c>
      <c r="D8" s="26" t="s">
        <v>144</v>
      </c>
      <c r="E8" s="6">
        <v>6923</v>
      </c>
      <c r="F8" s="24">
        <v>3500</v>
      </c>
    </row>
    <row r="9" spans="1:6" ht="30" customHeight="1">
      <c r="A9" s="26" t="s">
        <v>136</v>
      </c>
      <c r="B9" s="6">
        <v>920</v>
      </c>
      <c r="C9" s="6">
        <v>20</v>
      </c>
      <c r="D9" s="20" t="s">
        <v>145</v>
      </c>
      <c r="E9" s="6"/>
      <c r="F9" s="24">
        <v>0</v>
      </c>
    </row>
    <row r="10" spans="1:6" ht="30" customHeight="1">
      <c r="A10" s="20" t="s">
        <v>137</v>
      </c>
      <c r="B10" s="6">
        <v>3519</v>
      </c>
      <c r="C10" s="6">
        <v>3519</v>
      </c>
      <c r="D10" s="26" t="s">
        <v>146</v>
      </c>
      <c r="E10" s="6"/>
      <c r="F10" s="24"/>
    </row>
    <row r="11" spans="1:6" ht="30" customHeight="1">
      <c r="A11" s="26" t="s">
        <v>138</v>
      </c>
      <c r="B11" s="6">
        <v>3519</v>
      </c>
      <c r="C11" s="6">
        <v>3519</v>
      </c>
      <c r="D11" s="29" t="s">
        <v>147</v>
      </c>
      <c r="E11" s="6">
        <v>3000</v>
      </c>
      <c r="F11" s="24">
        <v>11369</v>
      </c>
    </row>
    <row r="12" spans="1:6" ht="30" customHeight="1">
      <c r="A12" s="20" t="s">
        <v>139</v>
      </c>
      <c r="B12" s="6">
        <v>68055</v>
      </c>
      <c r="C12" s="6">
        <v>50611</v>
      </c>
      <c r="D12" s="26" t="s">
        <v>148</v>
      </c>
      <c r="E12" s="6">
        <v>3000</v>
      </c>
      <c r="F12" s="24">
        <v>11369</v>
      </c>
    </row>
    <row r="13" spans="1:6" ht="30" customHeight="1">
      <c r="A13" s="15"/>
      <c r="B13" s="6"/>
      <c r="C13" s="6"/>
      <c r="D13" s="29" t="s">
        <v>149</v>
      </c>
      <c r="E13" s="6">
        <v>1478</v>
      </c>
      <c r="F13" s="24">
        <v>1478</v>
      </c>
    </row>
    <row r="14" spans="1:6" ht="30" customHeight="1">
      <c r="A14" s="20"/>
      <c r="B14" s="6"/>
      <c r="C14" s="6"/>
      <c r="D14" s="26" t="s">
        <v>150</v>
      </c>
      <c r="E14" s="6">
        <v>1478</v>
      </c>
      <c r="F14" s="24">
        <v>1478</v>
      </c>
    </row>
    <row r="15" spans="1:6" ht="30" customHeight="1">
      <c r="A15" s="15" t="s">
        <v>140</v>
      </c>
      <c r="B15" s="6"/>
      <c r="C15" s="6"/>
      <c r="D15" s="15" t="s">
        <v>151</v>
      </c>
      <c r="E15" s="6">
        <v>64000</v>
      </c>
      <c r="F15" s="24">
        <v>41595</v>
      </c>
    </row>
    <row r="16" spans="1:6" ht="30" customHeight="1">
      <c r="A16" s="22" t="s">
        <v>0</v>
      </c>
      <c r="B16" s="6">
        <f>SUM(B15,B5)</f>
        <v>75444</v>
      </c>
      <c r="C16" s="6">
        <f>SUM(C5,C15)</f>
        <v>58000</v>
      </c>
      <c r="D16" s="21" t="s">
        <v>82</v>
      </c>
      <c r="E16" s="6">
        <f>SUM(E5,E15)</f>
        <v>75444</v>
      </c>
      <c r="F16" s="6">
        <f>SUM(F5,F15)</f>
        <v>58000</v>
      </c>
    </row>
  </sheetData>
  <sheetProtection/>
  <mergeCells count="1">
    <mergeCell ref="A2:F2"/>
  </mergeCells>
  <printOptions horizontalCentered="1"/>
  <pageMargins left="0.5118110236220472" right="0.4724409448818898" top="0.4724409448818898" bottom="0.4724409448818898" header="0.3937007874015748" footer="0.31496062992125984"/>
  <pageSetup firstPageNumber="5" useFirstPageNumber="1"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Zeros="0" zoomScalePageLayoutView="0" workbookViewId="0" topLeftCell="A1">
      <pane xSplit="1" ySplit="4" topLeftCell="B5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D32" sqref="D32"/>
    </sheetView>
  </sheetViews>
  <sheetFormatPr defaultColWidth="8.75390625" defaultRowHeight="13.5" customHeight="1"/>
  <cols>
    <col min="1" max="1" width="40.625" style="1" customWidth="1"/>
    <col min="2" max="3" width="18.625" style="1" customWidth="1"/>
    <col min="4" max="4" width="40.625" style="1" customWidth="1"/>
    <col min="5" max="6" width="18.625" style="1" customWidth="1"/>
    <col min="7" max="16384" width="8.75390625" style="1" customWidth="1"/>
  </cols>
  <sheetData>
    <row r="1" ht="13.5" customHeight="1">
      <c r="A1" s="10" t="s">
        <v>154</v>
      </c>
    </row>
    <row r="2" spans="1:6" ht="30.75">
      <c r="A2" s="36" t="s">
        <v>153</v>
      </c>
      <c r="B2" s="36"/>
      <c r="C2" s="36"/>
      <c r="D2" s="36"/>
      <c r="E2" s="36"/>
      <c r="F2" s="36"/>
    </row>
    <row r="3" spans="1:6" ht="19.5" customHeight="1">
      <c r="A3" s="2"/>
      <c r="B3" s="3"/>
      <c r="C3" s="3"/>
      <c r="D3" s="3"/>
      <c r="E3" s="3"/>
      <c r="F3" s="4" t="s">
        <v>1</v>
      </c>
    </row>
    <row r="4" spans="1:6" ht="30" customHeight="1">
      <c r="A4" s="22" t="s">
        <v>3</v>
      </c>
      <c r="B4" s="23" t="s">
        <v>64</v>
      </c>
      <c r="C4" s="23" t="s">
        <v>66</v>
      </c>
      <c r="D4" s="22" t="s">
        <v>4</v>
      </c>
      <c r="E4" s="23" t="s">
        <v>63</v>
      </c>
      <c r="F4" s="23" t="s">
        <v>65</v>
      </c>
    </row>
    <row r="5" spans="1:6" ht="15.75" customHeight="1">
      <c r="A5" s="30" t="s">
        <v>158</v>
      </c>
      <c r="B5" s="6">
        <v>440606</v>
      </c>
      <c r="C5" s="6">
        <v>326376</v>
      </c>
      <c r="D5" s="30" t="s">
        <v>173</v>
      </c>
      <c r="E5" s="6">
        <v>461639</v>
      </c>
      <c r="F5" s="6">
        <v>322532</v>
      </c>
    </row>
    <row r="6" spans="1:6" ht="15.75" customHeight="1">
      <c r="A6" s="31" t="s">
        <v>159</v>
      </c>
      <c r="B6" s="6">
        <v>143365</v>
      </c>
      <c r="C6" s="6">
        <v>154033</v>
      </c>
      <c r="D6" s="31" t="s">
        <v>159</v>
      </c>
      <c r="E6" s="6">
        <v>168891</v>
      </c>
      <c r="F6" s="6">
        <v>165901</v>
      </c>
    </row>
    <row r="7" spans="1:6" ht="15.75" customHeight="1">
      <c r="A7" s="32" t="s">
        <v>160</v>
      </c>
      <c r="B7" s="6">
        <v>135906</v>
      </c>
      <c r="C7" s="6">
        <v>143719</v>
      </c>
      <c r="D7" s="32" t="s">
        <v>174</v>
      </c>
      <c r="E7" s="6">
        <v>159212</v>
      </c>
      <c r="F7" s="6">
        <v>159669</v>
      </c>
    </row>
    <row r="8" spans="1:6" ht="15.75" customHeight="1">
      <c r="A8" s="32" t="s">
        <v>161</v>
      </c>
      <c r="B8" s="6">
        <v>6000</v>
      </c>
      <c r="C8" s="6">
        <v>8528</v>
      </c>
      <c r="D8" s="32" t="s">
        <v>155</v>
      </c>
      <c r="E8" s="6">
        <v>1779</v>
      </c>
      <c r="F8" s="24">
        <v>2152</v>
      </c>
    </row>
    <row r="9" spans="1:6" ht="15.75" customHeight="1">
      <c r="A9" s="32" t="s">
        <v>162</v>
      </c>
      <c r="B9" s="6">
        <v>1459</v>
      </c>
      <c r="C9" s="6">
        <v>1786</v>
      </c>
      <c r="D9" s="32" t="s">
        <v>156</v>
      </c>
      <c r="E9" s="6">
        <v>7900</v>
      </c>
      <c r="F9" s="24">
        <v>4080</v>
      </c>
    </row>
    <row r="10" spans="1:6" ht="15.75" customHeight="1">
      <c r="A10" s="31" t="s">
        <v>163</v>
      </c>
      <c r="B10" s="6">
        <v>159900</v>
      </c>
      <c r="C10" s="6">
        <v>24455</v>
      </c>
      <c r="D10" s="31" t="s">
        <v>163</v>
      </c>
      <c r="E10" s="6">
        <v>159900</v>
      </c>
      <c r="F10" s="24">
        <v>24003</v>
      </c>
    </row>
    <row r="11" spans="1:6" ht="15.75" customHeight="1">
      <c r="A11" s="32" t="s">
        <v>160</v>
      </c>
      <c r="B11" s="6">
        <v>124921</v>
      </c>
      <c r="C11" s="6">
        <v>24442</v>
      </c>
      <c r="D11" s="32" t="s">
        <v>174</v>
      </c>
      <c r="E11" s="6">
        <v>159900</v>
      </c>
      <c r="F11" s="24">
        <v>24003</v>
      </c>
    </row>
    <row r="12" spans="1:6" ht="15.75" customHeight="1">
      <c r="A12" s="32" t="s">
        <v>161</v>
      </c>
      <c r="B12" s="6">
        <v>11</v>
      </c>
      <c r="C12" s="6">
        <v>13</v>
      </c>
      <c r="D12" s="32"/>
      <c r="E12" s="6"/>
      <c r="F12" s="24"/>
    </row>
    <row r="13" spans="1:6" ht="15.75" customHeight="1">
      <c r="A13" s="32" t="s">
        <v>164</v>
      </c>
      <c r="B13" s="6">
        <v>34968</v>
      </c>
      <c r="C13" s="6"/>
      <c r="D13" s="32"/>
      <c r="E13" s="6"/>
      <c r="F13" s="24"/>
    </row>
    <row r="14" spans="1:6" ht="15.75" customHeight="1">
      <c r="A14" s="31" t="s">
        <v>165</v>
      </c>
      <c r="B14" s="6">
        <v>22274</v>
      </c>
      <c r="C14" s="6">
        <v>22492</v>
      </c>
      <c r="D14" s="31" t="s">
        <v>165</v>
      </c>
      <c r="E14" s="6">
        <v>19511</v>
      </c>
      <c r="F14" s="24">
        <v>19457</v>
      </c>
    </row>
    <row r="15" spans="1:6" ht="15.75" customHeight="1">
      <c r="A15" s="32" t="s">
        <v>160</v>
      </c>
      <c r="B15" s="6">
        <v>2323</v>
      </c>
      <c r="C15" s="6">
        <v>2580</v>
      </c>
      <c r="D15" s="32" t="s">
        <v>174</v>
      </c>
      <c r="E15" s="6">
        <v>19510</v>
      </c>
      <c r="F15" s="24">
        <v>19456</v>
      </c>
    </row>
    <row r="16" spans="1:6" ht="15.75" customHeight="1">
      <c r="A16" s="32" t="s">
        <v>161</v>
      </c>
      <c r="B16" s="6">
        <v>307</v>
      </c>
      <c r="C16" s="6">
        <v>266</v>
      </c>
      <c r="D16" s="32" t="s">
        <v>175</v>
      </c>
      <c r="E16" s="6">
        <v>1</v>
      </c>
      <c r="F16" s="24">
        <v>1</v>
      </c>
    </row>
    <row r="17" spans="1:6" ht="15.75" customHeight="1">
      <c r="A17" s="32" t="s">
        <v>164</v>
      </c>
      <c r="B17" s="6">
        <v>19640</v>
      </c>
      <c r="C17" s="6">
        <v>19643</v>
      </c>
      <c r="D17" s="32"/>
      <c r="E17" s="6"/>
      <c r="F17" s="24"/>
    </row>
    <row r="18" spans="1:6" ht="15.75" customHeight="1">
      <c r="A18" s="32" t="s">
        <v>162</v>
      </c>
      <c r="B18" s="6">
        <v>4</v>
      </c>
      <c r="C18" s="6">
        <v>3</v>
      </c>
      <c r="D18" s="32"/>
      <c r="E18" s="6"/>
      <c r="F18" s="24"/>
    </row>
    <row r="19" spans="1:6" ht="15.75" customHeight="1">
      <c r="A19" s="31" t="s">
        <v>166</v>
      </c>
      <c r="B19" s="6">
        <v>74223</v>
      </c>
      <c r="C19" s="6">
        <v>83424</v>
      </c>
      <c r="D19" s="31" t="s">
        <v>166</v>
      </c>
      <c r="E19" s="6">
        <v>73496</v>
      </c>
      <c r="F19" s="24">
        <v>71392</v>
      </c>
    </row>
    <row r="20" spans="1:6" ht="15.75" customHeight="1">
      <c r="A20" s="32" t="s">
        <v>160</v>
      </c>
      <c r="B20" s="6">
        <v>72462</v>
      </c>
      <c r="C20" s="6">
        <v>79560</v>
      </c>
      <c r="D20" s="32" t="s">
        <v>174</v>
      </c>
      <c r="E20" s="6">
        <v>67325</v>
      </c>
      <c r="F20" s="24">
        <v>66937</v>
      </c>
    </row>
    <row r="21" spans="1:6" ht="15.75" customHeight="1">
      <c r="A21" s="32" t="s">
        <v>161</v>
      </c>
      <c r="B21" s="6">
        <v>1728</v>
      </c>
      <c r="C21" s="6">
        <v>3838</v>
      </c>
      <c r="D21" s="32" t="s">
        <v>176</v>
      </c>
      <c r="E21" s="6">
        <v>4127</v>
      </c>
      <c r="F21" s="24">
        <v>4455</v>
      </c>
    </row>
    <row r="22" spans="1:6" ht="15.75" customHeight="1">
      <c r="A22" s="32" t="s">
        <v>162</v>
      </c>
      <c r="B22" s="6">
        <v>33</v>
      </c>
      <c r="C22" s="6">
        <v>26</v>
      </c>
      <c r="D22" s="32" t="s">
        <v>177</v>
      </c>
      <c r="E22" s="6">
        <v>2044</v>
      </c>
      <c r="F22" s="24"/>
    </row>
    <row r="23" spans="1:6" ht="15.75" customHeight="1">
      <c r="A23" s="31" t="s">
        <v>167</v>
      </c>
      <c r="B23" s="6">
        <v>29467</v>
      </c>
      <c r="C23" s="6">
        <v>29341</v>
      </c>
      <c r="D23" s="31" t="s">
        <v>167</v>
      </c>
      <c r="E23" s="6">
        <v>28636</v>
      </c>
      <c r="F23" s="24">
        <v>28537</v>
      </c>
    </row>
    <row r="24" spans="1:6" ht="15.75" customHeight="1">
      <c r="A24" s="32" t="s">
        <v>160</v>
      </c>
      <c r="B24" s="6">
        <v>8840</v>
      </c>
      <c r="C24" s="6">
        <v>8964</v>
      </c>
      <c r="D24" s="32" t="s">
        <v>174</v>
      </c>
      <c r="E24" s="6">
        <v>25354</v>
      </c>
      <c r="F24" s="24">
        <v>25558</v>
      </c>
    </row>
    <row r="25" spans="1:6" ht="15.75" customHeight="1">
      <c r="A25" s="32" t="s">
        <v>161</v>
      </c>
      <c r="B25" s="6">
        <v>295</v>
      </c>
      <c r="C25" s="6">
        <v>57</v>
      </c>
      <c r="D25" s="32" t="s">
        <v>178</v>
      </c>
      <c r="E25" s="6">
        <v>1989</v>
      </c>
      <c r="F25" s="24">
        <v>1574</v>
      </c>
    </row>
    <row r="26" spans="1:6" ht="15.75" customHeight="1">
      <c r="A26" s="32" t="s">
        <v>164</v>
      </c>
      <c r="B26" s="6">
        <v>20332</v>
      </c>
      <c r="C26" s="6">
        <v>20320</v>
      </c>
      <c r="D26" s="32" t="s">
        <v>177</v>
      </c>
      <c r="E26" s="6">
        <v>1293</v>
      </c>
      <c r="F26" s="24">
        <v>1405</v>
      </c>
    </row>
    <row r="27" spans="1:6" ht="15.75" customHeight="1">
      <c r="A27" s="31" t="s">
        <v>168</v>
      </c>
      <c r="B27" s="6">
        <v>3132</v>
      </c>
      <c r="C27" s="6">
        <v>3434</v>
      </c>
      <c r="D27" s="31" t="s">
        <v>168</v>
      </c>
      <c r="E27" s="6">
        <v>3503</v>
      </c>
      <c r="F27" s="24">
        <v>4033</v>
      </c>
    </row>
    <row r="28" spans="1:6" ht="15.75" customHeight="1">
      <c r="A28" s="32" t="s">
        <v>160</v>
      </c>
      <c r="B28" s="6">
        <v>2908</v>
      </c>
      <c r="C28" s="6">
        <v>3139</v>
      </c>
      <c r="D28" s="32" t="s">
        <v>174</v>
      </c>
      <c r="E28" s="6">
        <v>3050</v>
      </c>
      <c r="F28" s="24">
        <v>3583</v>
      </c>
    </row>
    <row r="29" spans="1:6" ht="15.75" customHeight="1">
      <c r="A29" s="32" t="s">
        <v>161</v>
      </c>
      <c r="B29" s="6">
        <v>224</v>
      </c>
      <c r="C29" s="6">
        <v>295</v>
      </c>
      <c r="D29" s="35" t="s">
        <v>179</v>
      </c>
      <c r="E29" s="6">
        <v>19</v>
      </c>
      <c r="F29" s="24">
        <v>6</v>
      </c>
    </row>
    <row r="30" spans="1:6" ht="15.75" customHeight="1">
      <c r="A30" s="32"/>
      <c r="B30" s="6"/>
      <c r="C30" s="6"/>
      <c r="D30" s="35" t="s">
        <v>176</v>
      </c>
      <c r="E30" s="7"/>
      <c r="F30" s="25">
        <v>4</v>
      </c>
    </row>
    <row r="31" spans="1:6" ht="15.75" customHeight="1">
      <c r="A31" s="31"/>
      <c r="B31" s="6"/>
      <c r="C31" s="6"/>
      <c r="D31" s="32" t="s">
        <v>177</v>
      </c>
      <c r="E31" s="7">
        <v>434</v>
      </c>
      <c r="F31" s="25">
        <v>440</v>
      </c>
    </row>
    <row r="32" spans="1:6" ht="15.75" customHeight="1">
      <c r="A32" s="31" t="s">
        <v>169</v>
      </c>
      <c r="B32" s="6">
        <v>5884</v>
      </c>
      <c r="C32" s="6">
        <v>6586</v>
      </c>
      <c r="D32" s="31" t="s">
        <v>169</v>
      </c>
      <c r="E32" s="6">
        <v>3007</v>
      </c>
      <c r="F32" s="24">
        <v>3944</v>
      </c>
    </row>
    <row r="33" spans="1:6" ht="15.75" customHeight="1">
      <c r="A33" s="32" t="s">
        <v>160</v>
      </c>
      <c r="B33" s="6">
        <v>4208</v>
      </c>
      <c r="C33" s="6">
        <v>4372</v>
      </c>
      <c r="D33" s="32" t="s">
        <v>174</v>
      </c>
      <c r="E33" s="6">
        <v>2816</v>
      </c>
      <c r="F33" s="24">
        <v>3742</v>
      </c>
    </row>
    <row r="34" spans="1:6" ht="15.75" customHeight="1">
      <c r="A34" s="32" t="s">
        <v>162</v>
      </c>
      <c r="B34" s="6">
        <v>6</v>
      </c>
      <c r="C34" s="6">
        <v>5</v>
      </c>
      <c r="D34" s="32" t="s">
        <v>177</v>
      </c>
      <c r="E34" s="6">
        <v>191</v>
      </c>
      <c r="F34" s="24">
        <v>193</v>
      </c>
    </row>
    <row r="35" spans="1:6" ht="15.75" customHeight="1">
      <c r="A35" s="32" t="s">
        <v>161</v>
      </c>
      <c r="B35" s="6">
        <v>1670</v>
      </c>
      <c r="C35" s="6">
        <v>2181</v>
      </c>
      <c r="D35" s="35" t="s">
        <v>175</v>
      </c>
      <c r="E35" s="6"/>
      <c r="F35" s="24">
        <v>9</v>
      </c>
    </row>
    <row r="36" spans="1:6" ht="15.75" customHeight="1">
      <c r="A36" s="32" t="s">
        <v>164</v>
      </c>
      <c r="B36" s="6"/>
      <c r="C36" s="6">
        <v>28</v>
      </c>
      <c r="D36" s="35" t="s">
        <v>180</v>
      </c>
      <c r="E36" s="6"/>
      <c r="F36" s="24"/>
    </row>
    <row r="37" spans="1:6" ht="15.75" customHeight="1">
      <c r="A37" s="31" t="s">
        <v>170</v>
      </c>
      <c r="B37" s="6">
        <v>2361</v>
      </c>
      <c r="C37" s="6">
        <v>2611</v>
      </c>
      <c r="D37" s="31" t="s">
        <v>170</v>
      </c>
      <c r="E37" s="6">
        <v>4695</v>
      </c>
      <c r="F37" s="24">
        <v>5265</v>
      </c>
    </row>
    <row r="38" spans="1:6" ht="15.75" customHeight="1">
      <c r="A38" s="32" t="s">
        <v>160</v>
      </c>
      <c r="B38" s="6">
        <v>2135</v>
      </c>
      <c r="C38" s="6">
        <v>2290</v>
      </c>
      <c r="D38" s="32" t="s">
        <v>174</v>
      </c>
      <c r="E38" s="6">
        <v>4488</v>
      </c>
      <c r="F38" s="24">
        <v>5048</v>
      </c>
    </row>
    <row r="39" spans="1:6" ht="15.75" customHeight="1">
      <c r="A39" s="32" t="s">
        <v>161</v>
      </c>
      <c r="B39" s="6">
        <v>226</v>
      </c>
      <c r="C39" s="6">
        <v>321</v>
      </c>
      <c r="D39" s="32" t="s">
        <v>177</v>
      </c>
      <c r="E39" s="6">
        <v>207</v>
      </c>
      <c r="F39" s="6">
        <v>217</v>
      </c>
    </row>
    <row r="40" spans="1:6" ht="15.75" customHeight="1">
      <c r="A40" s="30" t="s">
        <v>171</v>
      </c>
      <c r="B40" s="6">
        <v>261535</v>
      </c>
      <c r="C40" s="6">
        <v>261535</v>
      </c>
      <c r="D40" s="34" t="s">
        <v>181</v>
      </c>
      <c r="E40" s="6">
        <v>240502</v>
      </c>
      <c r="F40" s="6">
        <v>265379</v>
      </c>
    </row>
    <row r="41" spans="1:6" ht="15.75" customHeight="1">
      <c r="A41" s="33" t="s">
        <v>172</v>
      </c>
      <c r="B41" s="6">
        <v>702141</v>
      </c>
      <c r="C41" s="6">
        <v>587911</v>
      </c>
      <c r="D41" s="33" t="s">
        <v>182</v>
      </c>
      <c r="E41" s="6">
        <v>702141</v>
      </c>
      <c r="F41" s="6">
        <v>587911</v>
      </c>
    </row>
  </sheetData>
  <sheetProtection/>
  <mergeCells count="1">
    <mergeCell ref="A2:F2"/>
  </mergeCells>
  <printOptions horizontalCentered="1"/>
  <pageMargins left="0.5118110236220472" right="0.4724409448818898" top="0.4724409448818898" bottom="0.4724409448818898" header="0.3937007874015748" footer="0.31496062992125984"/>
  <pageSetup firstPageNumber="5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陈务想</dc:creator>
  <cp:keywords/>
  <dc:description/>
  <cp:lastModifiedBy>陈志顺</cp:lastModifiedBy>
  <cp:lastPrinted>2017-12-15T07:11:24Z</cp:lastPrinted>
  <dcterms:created xsi:type="dcterms:W3CDTF">2006-04-13T03:02:57Z</dcterms:created>
  <dcterms:modified xsi:type="dcterms:W3CDTF">2018-01-05T08:51:31Z</dcterms:modified>
  <cp:category/>
  <cp:version/>
  <cp:contentType/>
  <cp:contentStatus/>
</cp:coreProperties>
</file>